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DICADOR 1088 Pº Aprobado Inicialmente\"/>
    </mc:Choice>
  </mc:AlternateContent>
  <bookViews>
    <workbookView xWindow="0" yWindow="0" windowWidth="28800" windowHeight="11430"/>
  </bookViews>
  <sheets>
    <sheet name="Ingresos por capítul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21" i="1"/>
  <c r="D20" i="1"/>
  <c r="F18" i="1"/>
  <c r="F12" i="1"/>
  <c r="E13" i="1"/>
  <c r="D17" i="1"/>
  <c r="D16" i="1"/>
  <c r="D15" i="1"/>
  <c r="D14" i="1"/>
  <c r="F3" i="1"/>
  <c r="E10" i="1"/>
  <c r="E4" i="1"/>
  <c r="D11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<sst xmlns="http://schemas.openxmlformats.org/spreadsheetml/2006/main" count="72" uniqueCount="72">
  <si>
    <t xml:space="preserve">PRESUPUESTO DE INGRESOS DEL EJERCICIO 2022 
RESUMEN ECONÓMICO POR SUBCONCEPTOS
Nº documento: A.22.000001 - PRESUPUESTO 2022 </t>
  </si>
  <si>
    <t>Ec. Ingreso</t>
  </si>
  <si>
    <t>Descripción de la económica</t>
  </si>
  <si>
    <t>IBI: Bienes Inmubles de Naturaleza Rústica</t>
  </si>
  <si>
    <t>IBI: Bienes inmuebles de Naturaleza Urbana</t>
  </si>
  <si>
    <t>IBI: Bienes Inmuebles de características especiales</t>
  </si>
  <si>
    <t>Impuesto sobre Vehículos de Tracción Mecánica</t>
  </si>
  <si>
    <t>Impto s/ Incremento del Valor de Terrenos Naturaleza Urbana</t>
  </si>
  <si>
    <t>Impuesto sobre Actividades Económicas</t>
  </si>
  <si>
    <t>Impuesto sobre construcciones, instalaciones y obras</t>
  </si>
  <si>
    <t>Arbitrio s/import.y entregas de merc. en Canarias (AIEM)</t>
  </si>
  <si>
    <t>Impuesto general indirecto canario (IGIC)</t>
  </si>
  <si>
    <t>Impuesto de Matriculación</t>
  </si>
  <si>
    <t>Tasa de Gestión Residuos Sólidos</t>
  </si>
  <si>
    <t>Servicio de Cementerio Municipal</t>
  </si>
  <si>
    <t>Tasa por inscripción en actividades deportivas</t>
  </si>
  <si>
    <t>Tasa por reserva de instalaciones deportivas</t>
  </si>
  <si>
    <t>Tasa por uso de espacios publicitarios en instal. deportivas</t>
  </si>
  <si>
    <t>Enseñanzas Especiales en Establecimientos</t>
  </si>
  <si>
    <t>Tasa por rutas guiadas</t>
  </si>
  <si>
    <t>Licencias urbanísticas</t>
  </si>
  <si>
    <t>Cedulas de habitabilidad y licencias de primera ocupación</t>
  </si>
  <si>
    <t>Tasa por expedición de documentos.</t>
  </si>
  <si>
    <t>Tasa por retirada de vehículos.</t>
  </si>
  <si>
    <t>Tasa Aperturas de Establecimientos</t>
  </si>
  <si>
    <t>Inspección calderas, motores y vehículos</t>
  </si>
  <si>
    <t>Vados, Reserva de Espacio, Carga y Descarga de Mcias.</t>
  </si>
  <si>
    <t>Tasa por utilización privativa de Endesa</t>
  </si>
  <si>
    <t>Tasa por utilización privativa por empresas de Telecomunicac</t>
  </si>
  <si>
    <t>Tasa por apertura de calas y zanjas</t>
  </si>
  <si>
    <t>Tasa por ocupación de la vía pública de mesas y sillas</t>
  </si>
  <si>
    <t>Tasas por aprovechamiento del vuelo</t>
  </si>
  <si>
    <t>Compensación de Telefónica de España S.A.</t>
  </si>
  <si>
    <t>Ocupación de vía por Puestos, espectáculos e ind. callejeras</t>
  </si>
  <si>
    <t>Tasa por Ocupación de materiales, escombros y andamios</t>
  </si>
  <si>
    <t>Radio Municipal</t>
  </si>
  <si>
    <t>Tenencia de animales</t>
  </si>
  <si>
    <t>Multas por infracciones de la Ordenanza de circulación</t>
  </si>
  <si>
    <t>Recargo de apremio</t>
  </si>
  <si>
    <t>Intereses de demora</t>
  </si>
  <si>
    <t>Canon por aprovechamientos urbanísticos</t>
  </si>
  <si>
    <t>Imprevistos</t>
  </si>
  <si>
    <t>Ingresos por indemnizaciones</t>
  </si>
  <si>
    <t>Participación en los Tributos del Estado</t>
  </si>
  <si>
    <t>Fondo Canario de Financiación</t>
  </si>
  <si>
    <t>Plan Concertado</t>
  </si>
  <si>
    <t>PRODAE: PROMOCION DESARROLLO ACTIVIDAD ECONOMICA</t>
  </si>
  <si>
    <t>CAB.TFE: CONVENIO TRANSPORTE URBANO A LA DEMANDA</t>
  </si>
  <si>
    <t>Transferencias Corrientes para Recogida Selectiva</t>
  </si>
  <si>
    <t>Intereses de depósitos</t>
  </si>
  <si>
    <t>Producto de explotaciones forestales</t>
  </si>
  <si>
    <t>Explotaciones</t>
  </si>
  <si>
    <t>Fondo Canario de Financiación Municipal</t>
  </si>
  <si>
    <t>Subconcepto</t>
  </si>
  <si>
    <t>13</t>
  </si>
  <si>
    <t>Artículo</t>
  </si>
  <si>
    <t>Capítulo</t>
  </si>
  <si>
    <t>11</t>
  </si>
  <si>
    <t>1</t>
  </si>
  <si>
    <t>30200</t>
  </si>
  <si>
    <t>29</t>
  </si>
  <si>
    <t>2</t>
  </si>
  <si>
    <t>Concepto</t>
  </si>
  <si>
    <t>IMPUESTOS DIRECTOS</t>
  </si>
  <si>
    <t>Impuestos sobre el capital</t>
  </si>
  <si>
    <t>Impuestos sobre Actividades Económicas</t>
  </si>
  <si>
    <t>IMPUESTOS INDIRECTOS</t>
  </si>
  <si>
    <t>Otros Impuestos indirectos</t>
  </si>
  <si>
    <t>3</t>
  </si>
  <si>
    <t>TASAS, PRECIOS PÚBLICOS Y OTROS INGRESOS</t>
  </si>
  <si>
    <t>30</t>
  </si>
  <si>
    <t>Tasas por la prestación de servicios públicos básicos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</si>
</sst>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669290</xdr:colOff>
      <xdr:row>0</xdr:row>
      <xdr:rowOff>775970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612140" cy="69977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showGridLines="0" tabSelected="1" workbookViewId="0">
      <selection activeCell="F21" sqref="F21"/>
    </sheetView>
  </sheetViews>
  <sheetFormatPr baseColWidth="10" defaultColWidth="11.42578125" defaultRowHeight="15" x14ac:dyDescent="0.25"/>
  <cols>
    <col min="1" max="1" width="11.7109375" style="1" customWidth="1"/>
    <col min="2" max="2" width="56.42578125" style="1" bestFit="1" customWidth="1"/>
    <col min="3" max="3" width="15.7109375" style="1" customWidth="1"/>
    <col min="4" max="4" width="14.5703125" style="1" customWidth="1"/>
    <col min="5" max="5" width="13.5703125" style="1" customWidth="1"/>
    <col min="6" max="6" width="12.7109375" style="1" bestFit="1" customWidth="1"/>
    <col min="7" max="16384" width="11.42578125" style="1"/>
  </cols>
  <sheetData>
    <row r="1" spans="1:6" ht="75" customHeight="1" x14ac:dyDescent="0.25">
      <c r="B1" s="16" t="s">
        <v>0</v>
      </c>
      <c r="C1" s="16"/>
      <c r="D1" s="16"/>
      <c r="E1" s="16"/>
      <c r="F1" s="16"/>
    </row>
    <row r="2" spans="1:6" s="7" customFormat="1" x14ac:dyDescent="0.25">
      <c r="A2" s="9" t="s">
        <v>1</v>
      </c>
      <c r="B2" s="5" t="s">
        <v>2</v>
      </c>
      <c r="C2" s="6" t="s">
        <v>53</v>
      </c>
      <c r="D2" s="6" t="s">
        <v>62</v>
      </c>
      <c r="E2" s="6" t="s">
        <v>55</v>
      </c>
      <c r="F2" s="6" t="s">
        <v>56</v>
      </c>
    </row>
    <row r="3" spans="1:6" x14ac:dyDescent="0.25">
      <c r="A3" s="13" t="s">
        <v>58</v>
      </c>
      <c r="B3" s="5" t="s">
        <v>63</v>
      </c>
      <c r="C3" s="11"/>
      <c r="D3" s="2"/>
      <c r="E3" s="2"/>
      <c r="F3" s="4">
        <f>SUM(C5:C11)</f>
        <v>8132000</v>
      </c>
    </row>
    <row r="4" spans="1:6" x14ac:dyDescent="0.25">
      <c r="A4" s="14" t="s">
        <v>57</v>
      </c>
      <c r="B4" s="12" t="s">
        <v>64</v>
      </c>
      <c r="C4" s="11"/>
      <c r="D4" s="2"/>
      <c r="E4" s="3">
        <f>SUM(C5:C9)</f>
        <v>7445000</v>
      </c>
      <c r="F4" s="3"/>
    </row>
    <row r="5" spans="1:6" x14ac:dyDescent="0.25">
      <c r="A5" s="8">
        <v>11200</v>
      </c>
      <c r="B5" s="2" t="s">
        <v>3</v>
      </c>
      <c r="C5" s="3">
        <v>118000</v>
      </c>
      <c r="D5" s="3">
        <f>+C5</f>
        <v>118000</v>
      </c>
      <c r="E5" s="2"/>
      <c r="F5" s="2"/>
    </row>
    <row r="6" spans="1:6" x14ac:dyDescent="0.25">
      <c r="A6" s="8">
        <v>11300</v>
      </c>
      <c r="B6" s="2" t="s">
        <v>4</v>
      </c>
      <c r="C6" s="3">
        <v>6080615</v>
      </c>
      <c r="D6" s="3">
        <f t="shared" ref="D6:D9" si="0">+C6</f>
        <v>6080615</v>
      </c>
      <c r="E6" s="2"/>
      <c r="F6" s="2"/>
    </row>
    <row r="7" spans="1:6" x14ac:dyDescent="0.25">
      <c r="A7" s="8">
        <v>11400</v>
      </c>
      <c r="B7" s="2" t="s">
        <v>5</v>
      </c>
      <c r="C7" s="3">
        <v>269385</v>
      </c>
      <c r="D7" s="3">
        <f t="shared" si="0"/>
        <v>269385</v>
      </c>
      <c r="E7" s="2"/>
      <c r="F7" s="2"/>
    </row>
    <row r="8" spans="1:6" x14ac:dyDescent="0.25">
      <c r="A8" s="8">
        <v>11500</v>
      </c>
      <c r="B8" s="2" t="s">
        <v>6</v>
      </c>
      <c r="C8" s="3">
        <v>777000</v>
      </c>
      <c r="D8" s="3">
        <f t="shared" si="0"/>
        <v>777000</v>
      </c>
      <c r="E8" s="2"/>
      <c r="F8" s="2"/>
    </row>
    <row r="9" spans="1:6" x14ac:dyDescent="0.25">
      <c r="A9" s="8">
        <v>11600</v>
      </c>
      <c r="B9" s="2" t="s">
        <v>7</v>
      </c>
      <c r="C9" s="3">
        <v>200000</v>
      </c>
      <c r="D9" s="3">
        <f t="shared" si="0"/>
        <v>200000</v>
      </c>
      <c r="E9" s="2"/>
      <c r="F9" s="2"/>
    </row>
    <row r="10" spans="1:6" x14ac:dyDescent="0.25">
      <c r="A10" s="14" t="s">
        <v>54</v>
      </c>
      <c r="B10" s="13" t="s">
        <v>65</v>
      </c>
      <c r="C10" s="3"/>
      <c r="D10" s="3"/>
      <c r="E10" s="3">
        <f>SUM(C11)</f>
        <v>687000</v>
      </c>
      <c r="F10" s="2"/>
    </row>
    <row r="11" spans="1:6" x14ac:dyDescent="0.25">
      <c r="A11" s="15">
        <v>13000</v>
      </c>
      <c r="B11" s="2" t="s">
        <v>8</v>
      </c>
      <c r="C11" s="3">
        <v>687000</v>
      </c>
      <c r="D11" s="3">
        <f>+C11</f>
        <v>687000</v>
      </c>
      <c r="E11" s="2"/>
      <c r="F11" s="2"/>
    </row>
    <row r="12" spans="1:6" s="7" customFormat="1" x14ac:dyDescent="0.25">
      <c r="A12" s="10" t="s">
        <v>61</v>
      </c>
      <c r="B12" s="5" t="s">
        <v>66</v>
      </c>
      <c r="C12" s="11"/>
      <c r="D12" s="2"/>
      <c r="E12" s="2"/>
      <c r="F12" s="4">
        <f>SUM(C14:C17)</f>
        <v>4129099.6799999997</v>
      </c>
    </row>
    <row r="13" spans="1:6" s="7" customFormat="1" x14ac:dyDescent="0.25">
      <c r="A13" s="14" t="s">
        <v>60</v>
      </c>
      <c r="B13" s="12" t="s">
        <v>67</v>
      </c>
      <c r="C13" s="11"/>
      <c r="D13" s="2"/>
      <c r="E13" s="3">
        <f>SUM(C14:C17)</f>
        <v>4129099.6799999997</v>
      </c>
      <c r="F13" s="4"/>
    </row>
    <row r="14" spans="1:6" x14ac:dyDescent="0.25">
      <c r="A14" s="8">
        <v>29000</v>
      </c>
      <c r="B14" s="2" t="s">
        <v>9</v>
      </c>
      <c r="C14" s="3">
        <v>242000</v>
      </c>
      <c r="D14" s="3">
        <f>+C14</f>
        <v>242000</v>
      </c>
      <c r="E14" s="2"/>
      <c r="F14" s="2"/>
    </row>
    <row r="15" spans="1:6" x14ac:dyDescent="0.25">
      <c r="A15" s="8">
        <v>29200</v>
      </c>
      <c r="B15" s="2" t="s">
        <v>10</v>
      </c>
      <c r="C15" s="3">
        <v>388709.94</v>
      </c>
      <c r="D15" s="3">
        <f t="shared" ref="D15:D17" si="1">+C15</f>
        <v>388709.94</v>
      </c>
      <c r="E15" s="2"/>
      <c r="F15" s="2"/>
    </row>
    <row r="16" spans="1:6" x14ac:dyDescent="0.25">
      <c r="A16" s="8">
        <v>29300</v>
      </c>
      <c r="B16" s="2" t="s">
        <v>11</v>
      </c>
      <c r="C16" s="3">
        <v>3459518.8</v>
      </c>
      <c r="D16" s="3">
        <f t="shared" si="1"/>
        <v>3459518.8</v>
      </c>
      <c r="E16" s="2"/>
      <c r="F16" s="2"/>
    </row>
    <row r="17" spans="1:6" x14ac:dyDescent="0.25">
      <c r="A17" s="8">
        <v>29900</v>
      </c>
      <c r="B17" s="2" t="s">
        <v>12</v>
      </c>
      <c r="C17" s="3">
        <v>38870.94</v>
      </c>
      <c r="D17" s="3">
        <f t="shared" si="1"/>
        <v>38870.94</v>
      </c>
      <c r="E17" s="2"/>
      <c r="F17" s="2"/>
    </row>
    <row r="18" spans="1:6" s="7" customFormat="1" x14ac:dyDescent="0.25">
      <c r="A18" s="10" t="s">
        <v>68</v>
      </c>
      <c r="B18" s="5" t="s">
        <v>69</v>
      </c>
      <c r="C18" s="11"/>
      <c r="D18" s="2"/>
      <c r="E18" s="2"/>
      <c r="F18" s="4">
        <f>SUM(C20:C22)</f>
        <v>1191000</v>
      </c>
    </row>
    <row r="19" spans="1:6" s="7" customFormat="1" x14ac:dyDescent="0.25">
      <c r="A19" s="14" t="s">
        <v>70</v>
      </c>
      <c r="B19" s="12" t="s">
        <v>71</v>
      </c>
      <c r="C19" s="11"/>
      <c r="D19" s="2"/>
      <c r="E19" s="3">
        <f>SUM(C20:C21)</f>
        <v>1191000</v>
      </c>
      <c r="F19" s="4"/>
    </row>
    <row r="20" spans="1:6" x14ac:dyDescent="0.25">
      <c r="A20" s="8" t="s">
        <v>59</v>
      </c>
      <c r="B20" s="2" t="s">
        <v>13</v>
      </c>
      <c r="C20" s="3">
        <v>1171000</v>
      </c>
      <c r="D20" s="3">
        <f>+C20</f>
        <v>1171000</v>
      </c>
      <c r="E20" s="2"/>
      <c r="F20" s="2"/>
    </row>
    <row r="21" spans="1:6" x14ac:dyDescent="0.25">
      <c r="A21" s="8">
        <v>30500</v>
      </c>
      <c r="B21" s="2" t="s">
        <v>14</v>
      </c>
      <c r="C21" s="3">
        <v>20000</v>
      </c>
      <c r="D21" s="3">
        <f>+C21</f>
        <v>20000</v>
      </c>
      <c r="E21" s="2"/>
      <c r="F21" s="2"/>
    </row>
    <row r="22" spans="1:6" x14ac:dyDescent="0.25">
      <c r="A22" s="8"/>
      <c r="B22" s="2"/>
      <c r="C22" s="3"/>
      <c r="D22" s="2"/>
      <c r="E22" s="2"/>
      <c r="F22" s="2"/>
    </row>
    <row r="23" spans="1:6" x14ac:dyDescent="0.25">
      <c r="A23" s="8"/>
      <c r="B23" s="2"/>
      <c r="C23" s="3"/>
      <c r="D23" s="2"/>
      <c r="E23" s="2"/>
      <c r="F23" s="2"/>
    </row>
    <row r="24" spans="1:6" x14ac:dyDescent="0.25">
      <c r="A24" s="8"/>
      <c r="B24" s="2"/>
      <c r="C24" s="3"/>
      <c r="D24" s="2"/>
      <c r="E24" s="2"/>
      <c r="F24" s="2"/>
    </row>
    <row r="25" spans="1:6" x14ac:dyDescent="0.25">
      <c r="A25" s="8"/>
      <c r="B25" s="2"/>
      <c r="C25" s="3"/>
      <c r="D25" s="2"/>
      <c r="E25" s="2"/>
      <c r="F25" s="2"/>
    </row>
    <row r="26" spans="1:6" x14ac:dyDescent="0.25">
      <c r="A26" s="8">
        <v>31301</v>
      </c>
      <c r="B26" s="2" t="s">
        <v>15</v>
      </c>
      <c r="C26" s="3">
        <v>44100</v>
      </c>
      <c r="D26" s="2"/>
      <c r="E26" s="2"/>
      <c r="F26" s="2"/>
    </row>
    <row r="27" spans="1:6" x14ac:dyDescent="0.25">
      <c r="A27" s="8">
        <v>31302</v>
      </c>
      <c r="B27" s="2" t="s">
        <v>16</v>
      </c>
      <c r="C27" s="3">
        <v>1200</v>
      </c>
      <c r="D27" s="2"/>
      <c r="E27" s="2"/>
      <c r="F27" s="2"/>
    </row>
    <row r="28" spans="1:6" x14ac:dyDescent="0.25">
      <c r="A28" s="8">
        <v>31303</v>
      </c>
      <c r="B28" s="2" t="s">
        <v>17</v>
      </c>
      <c r="C28" s="2">
        <v>100</v>
      </c>
      <c r="D28" s="2"/>
      <c r="E28" s="2"/>
      <c r="F28" s="2"/>
    </row>
    <row r="29" spans="1:6" x14ac:dyDescent="0.25">
      <c r="A29" s="8">
        <v>31900</v>
      </c>
      <c r="B29" s="2" t="s">
        <v>18</v>
      </c>
      <c r="C29" s="3">
        <v>40800</v>
      </c>
      <c r="D29" s="2"/>
      <c r="E29" s="2"/>
      <c r="F29" s="2"/>
    </row>
    <row r="30" spans="1:6" x14ac:dyDescent="0.25">
      <c r="A30" s="8">
        <v>31902</v>
      </c>
      <c r="B30" s="2" t="s">
        <v>19</v>
      </c>
      <c r="C30" s="2">
        <v>500</v>
      </c>
      <c r="D30" s="2"/>
      <c r="E30" s="2"/>
      <c r="F30" s="2"/>
    </row>
    <row r="31" spans="1:6" x14ac:dyDescent="0.25">
      <c r="A31" s="8">
        <v>32100</v>
      </c>
      <c r="B31" s="2" t="s">
        <v>20</v>
      </c>
      <c r="C31" s="3">
        <v>35000</v>
      </c>
      <c r="D31" s="2"/>
      <c r="E31" s="2"/>
      <c r="F31" s="2"/>
    </row>
    <row r="32" spans="1:6" x14ac:dyDescent="0.25">
      <c r="A32" s="8">
        <v>32200</v>
      </c>
      <c r="B32" s="2" t="s">
        <v>21</v>
      </c>
      <c r="C32" s="3">
        <v>14000</v>
      </c>
      <c r="D32" s="2"/>
      <c r="E32" s="2"/>
      <c r="F32" s="2"/>
    </row>
    <row r="33" spans="1:6" x14ac:dyDescent="0.25">
      <c r="A33" s="8">
        <v>32500</v>
      </c>
      <c r="B33" s="2" t="s">
        <v>22</v>
      </c>
      <c r="C33" s="3">
        <v>36300</v>
      </c>
      <c r="D33" s="2"/>
      <c r="E33" s="2"/>
      <c r="F33" s="2"/>
    </row>
    <row r="34" spans="1:6" x14ac:dyDescent="0.25">
      <c r="A34" s="8">
        <v>32600</v>
      </c>
      <c r="B34" s="2" t="s">
        <v>23</v>
      </c>
      <c r="C34" s="2">
        <v>100</v>
      </c>
      <c r="D34" s="2"/>
      <c r="E34" s="2"/>
      <c r="F34" s="2"/>
    </row>
    <row r="35" spans="1:6" x14ac:dyDescent="0.25">
      <c r="A35" s="8">
        <v>32700</v>
      </c>
      <c r="B35" s="2" t="s">
        <v>24</v>
      </c>
      <c r="C35" s="3">
        <v>11500</v>
      </c>
      <c r="D35" s="2"/>
      <c r="E35" s="2"/>
      <c r="F35" s="2"/>
    </row>
    <row r="36" spans="1:6" x14ac:dyDescent="0.25">
      <c r="A36" s="8">
        <v>32900</v>
      </c>
      <c r="B36" s="2" t="s">
        <v>25</v>
      </c>
      <c r="C36" s="2">
        <v>100</v>
      </c>
      <c r="D36" s="2"/>
      <c r="E36" s="2"/>
      <c r="F36" s="2"/>
    </row>
    <row r="37" spans="1:6" x14ac:dyDescent="0.25">
      <c r="A37" s="8">
        <v>33100</v>
      </c>
      <c r="B37" s="2" t="s">
        <v>26</v>
      </c>
      <c r="C37" s="3">
        <v>124000</v>
      </c>
      <c r="D37" s="2"/>
      <c r="E37" s="2"/>
      <c r="F37" s="2"/>
    </row>
    <row r="38" spans="1:6" x14ac:dyDescent="0.25">
      <c r="A38" s="8">
        <v>33200</v>
      </c>
      <c r="B38" s="2" t="s">
        <v>27</v>
      </c>
      <c r="C38" s="3">
        <v>119000</v>
      </c>
      <c r="D38" s="2"/>
      <c r="E38" s="2"/>
      <c r="F38" s="2"/>
    </row>
    <row r="39" spans="1:6" x14ac:dyDescent="0.25">
      <c r="A39" s="8">
        <v>33300</v>
      </c>
      <c r="B39" s="2" t="s">
        <v>28</v>
      </c>
      <c r="C39" s="3">
        <v>46300</v>
      </c>
      <c r="D39" s="2"/>
      <c r="E39" s="2"/>
      <c r="F39" s="2"/>
    </row>
    <row r="40" spans="1:6" x14ac:dyDescent="0.25">
      <c r="A40" s="8">
        <v>33400</v>
      </c>
      <c r="B40" s="2" t="s">
        <v>29</v>
      </c>
      <c r="C40" s="3">
        <v>3200</v>
      </c>
      <c r="D40" s="2"/>
      <c r="E40" s="2"/>
      <c r="F40" s="2"/>
    </row>
    <row r="41" spans="1:6" x14ac:dyDescent="0.25">
      <c r="A41" s="8">
        <v>33500</v>
      </c>
      <c r="B41" s="2" t="s">
        <v>30</v>
      </c>
      <c r="C41" s="3">
        <v>5300</v>
      </c>
      <c r="D41" s="2"/>
      <c r="E41" s="2"/>
      <c r="F41" s="2"/>
    </row>
    <row r="42" spans="1:6" x14ac:dyDescent="0.25">
      <c r="A42" s="8">
        <v>33700</v>
      </c>
      <c r="B42" s="2" t="s">
        <v>31</v>
      </c>
      <c r="C42" s="2">
        <v>100</v>
      </c>
      <c r="D42" s="2"/>
      <c r="E42" s="2"/>
      <c r="F42" s="2"/>
    </row>
    <row r="43" spans="1:6" x14ac:dyDescent="0.25">
      <c r="A43" s="8">
        <v>33800</v>
      </c>
      <c r="B43" s="2" t="s">
        <v>32</v>
      </c>
      <c r="C43" s="3">
        <v>69900</v>
      </c>
      <c r="D43" s="2"/>
      <c r="E43" s="2"/>
      <c r="F43" s="2"/>
    </row>
    <row r="44" spans="1:6" x14ac:dyDescent="0.25">
      <c r="A44" s="8">
        <v>33901</v>
      </c>
      <c r="B44" s="2" t="s">
        <v>33</v>
      </c>
      <c r="C44" s="3">
        <v>3600</v>
      </c>
      <c r="D44" s="2"/>
      <c r="E44" s="2"/>
      <c r="F44" s="2"/>
    </row>
    <row r="45" spans="1:6" x14ac:dyDescent="0.25">
      <c r="A45" s="8">
        <v>33902</v>
      </c>
      <c r="B45" s="2" t="s">
        <v>34</v>
      </c>
      <c r="C45" s="3">
        <v>9000</v>
      </c>
      <c r="D45" s="2"/>
      <c r="E45" s="2"/>
      <c r="F45" s="2"/>
    </row>
    <row r="46" spans="1:6" x14ac:dyDescent="0.25">
      <c r="A46" s="8">
        <v>34900</v>
      </c>
      <c r="B46" s="2" t="s">
        <v>35</v>
      </c>
      <c r="C46" s="2">
        <v>100</v>
      </c>
      <c r="D46" s="2"/>
      <c r="E46" s="2"/>
      <c r="F46" s="2"/>
    </row>
    <row r="47" spans="1:6" x14ac:dyDescent="0.25">
      <c r="A47" s="8">
        <v>34901</v>
      </c>
      <c r="B47" s="2" t="s">
        <v>36</v>
      </c>
      <c r="C47" s="2">
        <v>500</v>
      </c>
      <c r="D47" s="2"/>
      <c r="E47" s="2"/>
      <c r="F47" s="2"/>
    </row>
    <row r="48" spans="1:6" x14ac:dyDescent="0.25">
      <c r="A48" s="8">
        <v>39120</v>
      </c>
      <c r="B48" s="2" t="s">
        <v>37</v>
      </c>
      <c r="C48" s="3">
        <v>55000</v>
      </c>
      <c r="D48" s="2"/>
      <c r="E48" s="2"/>
      <c r="F48" s="2"/>
    </row>
    <row r="49" spans="1:6" x14ac:dyDescent="0.25">
      <c r="A49" s="8">
        <v>39211</v>
      </c>
      <c r="B49" s="2" t="s">
        <v>38</v>
      </c>
      <c r="C49" s="3">
        <v>86000</v>
      </c>
      <c r="D49" s="2"/>
      <c r="E49" s="2"/>
      <c r="F49" s="2"/>
    </row>
    <row r="50" spans="1:6" x14ac:dyDescent="0.25">
      <c r="A50" s="8">
        <v>39300</v>
      </c>
      <c r="B50" s="2" t="s">
        <v>39</v>
      </c>
      <c r="C50" s="3">
        <v>46700</v>
      </c>
      <c r="D50" s="2"/>
      <c r="E50" s="2"/>
      <c r="F50" s="2"/>
    </row>
    <row r="51" spans="1:6" x14ac:dyDescent="0.25">
      <c r="A51" s="8">
        <v>39700</v>
      </c>
      <c r="B51" s="2" t="s">
        <v>40</v>
      </c>
      <c r="C51" s="3">
        <v>17000</v>
      </c>
      <c r="D51" s="2"/>
      <c r="E51" s="2"/>
      <c r="F51" s="2"/>
    </row>
    <row r="52" spans="1:6" x14ac:dyDescent="0.25">
      <c r="A52" s="8">
        <v>39900</v>
      </c>
      <c r="B52" s="2" t="s">
        <v>41</v>
      </c>
      <c r="C52" s="3">
        <v>15000</v>
      </c>
      <c r="D52" s="2"/>
      <c r="E52" s="2"/>
      <c r="F52" s="2"/>
    </row>
    <row r="53" spans="1:6" x14ac:dyDescent="0.25">
      <c r="A53" s="8">
        <v>39901</v>
      </c>
      <c r="B53" s="2" t="s">
        <v>42</v>
      </c>
      <c r="C53" s="3">
        <v>6000</v>
      </c>
      <c r="D53" s="2"/>
      <c r="E53" s="2"/>
      <c r="F53" s="2"/>
    </row>
    <row r="54" spans="1:6" x14ac:dyDescent="0.25">
      <c r="A54" s="8">
        <v>42000</v>
      </c>
      <c r="B54" s="2" t="s">
        <v>43</v>
      </c>
      <c r="C54" s="3">
        <v>6577400.1600000001</v>
      </c>
      <c r="D54" s="2"/>
      <c r="E54" s="2"/>
      <c r="F54" s="2"/>
    </row>
    <row r="55" spans="1:6" x14ac:dyDescent="0.25">
      <c r="A55" s="8">
        <v>45000</v>
      </c>
      <c r="B55" s="2" t="s">
        <v>44</v>
      </c>
      <c r="C55" s="3">
        <v>1613437.12</v>
      </c>
      <c r="D55" s="2"/>
      <c r="E55" s="2"/>
      <c r="F55" s="2"/>
    </row>
    <row r="56" spans="1:6" x14ac:dyDescent="0.25">
      <c r="A56" s="8">
        <v>45081</v>
      </c>
      <c r="B56" s="2" t="s">
        <v>45</v>
      </c>
      <c r="C56" s="3">
        <v>362476.51</v>
      </c>
      <c r="D56" s="2"/>
      <c r="E56" s="2"/>
      <c r="F56" s="2"/>
    </row>
    <row r="57" spans="1:6" x14ac:dyDescent="0.25">
      <c r="A57" s="8">
        <v>45170</v>
      </c>
      <c r="B57" s="2" t="s">
        <v>46</v>
      </c>
      <c r="C57" s="3">
        <v>20500</v>
      </c>
      <c r="D57" s="2"/>
      <c r="E57" s="2"/>
      <c r="F57" s="2"/>
    </row>
    <row r="58" spans="1:6" x14ac:dyDescent="0.25">
      <c r="A58" s="8">
        <v>46105</v>
      </c>
      <c r="B58" s="2" t="s">
        <v>47</v>
      </c>
      <c r="C58" s="3">
        <v>62242.35</v>
      </c>
      <c r="D58" s="2"/>
      <c r="E58" s="2"/>
      <c r="F58" s="2"/>
    </row>
    <row r="59" spans="1:6" x14ac:dyDescent="0.25">
      <c r="A59" s="8">
        <v>47002</v>
      </c>
      <c r="B59" s="2" t="s">
        <v>48</v>
      </c>
      <c r="C59" s="3">
        <v>93700</v>
      </c>
      <c r="D59" s="2"/>
      <c r="E59" s="2"/>
      <c r="F59" s="2"/>
    </row>
    <row r="60" spans="1:6" x14ac:dyDescent="0.25">
      <c r="A60" s="8">
        <v>52100</v>
      </c>
      <c r="B60" s="2" t="s">
        <v>49</v>
      </c>
      <c r="C60" s="2">
        <v>100</v>
      </c>
      <c r="D60" s="2"/>
      <c r="E60" s="2"/>
      <c r="F60" s="2"/>
    </row>
    <row r="61" spans="1:6" x14ac:dyDescent="0.25">
      <c r="A61" s="8">
        <v>55400</v>
      </c>
      <c r="B61" s="2" t="s">
        <v>50</v>
      </c>
      <c r="C61" s="3">
        <v>2500</v>
      </c>
      <c r="D61" s="2"/>
      <c r="E61" s="2"/>
      <c r="F61" s="2"/>
    </row>
    <row r="62" spans="1:6" x14ac:dyDescent="0.25">
      <c r="A62" s="8">
        <v>55900</v>
      </c>
      <c r="B62" s="2" t="s">
        <v>51</v>
      </c>
      <c r="C62" s="3">
        <v>9400</v>
      </c>
      <c r="D62" s="2"/>
      <c r="E62" s="2"/>
      <c r="F62" s="2"/>
    </row>
    <row r="63" spans="1:6" x14ac:dyDescent="0.25">
      <c r="A63" s="8">
        <v>75000</v>
      </c>
      <c r="B63" s="2" t="s">
        <v>52</v>
      </c>
      <c r="C63" s="3">
        <v>1613437.12</v>
      </c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</sheetData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por capítulo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veronicaf</dc:creator>
  <cp:lastModifiedBy>veronicaf</cp:lastModifiedBy>
  <dcterms:created xsi:type="dcterms:W3CDTF">2022-02-24T12:08:00Z</dcterms:created>
  <dcterms:modified xsi:type="dcterms:W3CDTF">2022-02-24T12:42:11Z</dcterms:modified>
</cp:coreProperties>
</file>