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icheros2012\presupuestos$\P R E S U P U E S T O S\PRESUPUESTO 2023\TRANSPARENCIA\Indicador 1088 Pº aprobado Inicialmente\"/>
    </mc:Choice>
  </mc:AlternateContent>
  <bookViews>
    <workbookView xWindow="0" yWindow="0" windowWidth="28800" windowHeight="1243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7" i="1" l="1"/>
  <c r="G243" i="1"/>
  <c r="G233" i="1"/>
  <c r="G240" i="1"/>
  <c r="G390" i="1"/>
  <c r="F630" i="1"/>
  <c r="G617" i="1"/>
  <c r="G614" i="1"/>
  <c r="G611" i="1"/>
  <c r="G606" i="1"/>
  <c r="G585" i="1"/>
  <c r="G567" i="1"/>
  <c r="G562" i="1"/>
  <c r="G556" i="1"/>
  <c r="G552" i="1"/>
  <c r="G543" i="1"/>
  <c r="G537" i="1"/>
  <c r="G534" i="1"/>
  <c r="G527" i="1"/>
  <c r="G509" i="1"/>
  <c r="G503" i="1"/>
  <c r="G500" i="1"/>
  <c r="G496" i="1"/>
  <c r="G487" i="1"/>
  <c r="G483" i="1"/>
  <c r="G473" i="1"/>
  <c r="G468" i="1"/>
  <c r="G462" i="1"/>
  <c r="G455" i="1"/>
  <c r="G452" i="1"/>
  <c r="G449" i="1"/>
  <c r="G437" i="1"/>
  <c r="G432" i="1"/>
  <c r="G429" i="1"/>
  <c r="G378" i="1"/>
  <c r="G371" i="1"/>
  <c r="G366" i="1"/>
  <c r="G355" i="1"/>
  <c r="G322" i="1"/>
  <c r="G315" i="1"/>
  <c r="G302" i="1"/>
  <c r="G291" i="1"/>
  <c r="G286" i="1"/>
  <c r="G283" i="1"/>
  <c r="G280" i="1"/>
  <c r="G271" i="1"/>
  <c r="G268" i="1"/>
  <c r="G261" i="1"/>
  <c r="G254" i="1" l="1"/>
  <c r="G230" i="1"/>
  <c r="G219" i="1"/>
  <c r="G201" i="1"/>
  <c r="G195" i="1"/>
  <c r="G191" i="1"/>
  <c r="G188" i="1"/>
  <c r="G184" i="1"/>
  <c r="G176" i="1"/>
  <c r="G170" i="1"/>
  <c r="G162" i="1"/>
  <c r="G159" i="1"/>
  <c r="G151" i="1"/>
  <c r="G148" i="1"/>
  <c r="G142" i="1"/>
  <c r="G138" i="1"/>
  <c r="G135" i="1"/>
  <c r="G129" i="1"/>
  <c r="G126" i="1"/>
  <c r="G123" i="1"/>
  <c r="G120" i="1"/>
  <c r="G117" i="1"/>
  <c r="G114" i="1"/>
  <c r="G111" i="1"/>
  <c r="G108" i="1"/>
  <c r="G105" i="1"/>
  <c r="G101" i="1"/>
  <c r="G98" i="1"/>
  <c r="G95" i="1"/>
  <c r="G92" i="1"/>
  <c r="G83" i="1"/>
  <c r="G70" i="1"/>
  <c r="G67" i="1"/>
  <c r="G63" i="1"/>
  <c r="G60" i="1"/>
  <c r="G45" i="1"/>
  <c r="G41" i="1"/>
  <c r="G38" i="1"/>
  <c r="G23" i="1"/>
  <c r="G11" i="1"/>
  <c r="G7" i="1"/>
  <c r="G465" i="1"/>
  <c r="G630" i="1" l="1"/>
</calcChain>
</file>

<file path=xl/sharedStrings.xml><?xml version="1.0" encoding="utf-8"?>
<sst xmlns="http://schemas.openxmlformats.org/spreadsheetml/2006/main" count="714" uniqueCount="501">
  <si>
    <t>ILUSTRE AYUNTAMIENTO DE CANDELARIA</t>
  </si>
  <si>
    <t>PRESUPUESTO DE GASTOS EJERCICIO 2023</t>
  </si>
  <si>
    <t xml:space="preserve">01100 </t>
  </si>
  <si>
    <t>3</t>
  </si>
  <si>
    <t>GASTOS FINANCIEROS / DEUDA PÚBLICA</t>
  </si>
  <si>
    <t>13200</t>
  </si>
  <si>
    <t>1</t>
  </si>
  <si>
    <t>GASTOS DE PERSONAL / SEGURIDAD Y ORDEN PUBLICO</t>
  </si>
  <si>
    <t>2</t>
  </si>
  <si>
    <t>GASTOS CORRIENTES EN BIENES Y SERVICIOS / SEGURIDAD Y ORDEN PUBLICO</t>
  </si>
  <si>
    <t>6</t>
  </si>
  <si>
    <t>INVERSIONES REALES / SEGURIDAD Y ORDEN PUBLICO</t>
  </si>
  <si>
    <t>13500</t>
  </si>
  <si>
    <t>GASTOS DE PERSONAL / PROTECCION CIVIL</t>
  </si>
  <si>
    <t>GASTOS CORRIENTES EN BIENES Y SERVICIOS / PROTECCION CIVIL</t>
  </si>
  <si>
    <t>4</t>
  </si>
  <si>
    <t>TRANSFERENCIAS CORRIENTES / PROTECCION CIVIL</t>
  </si>
  <si>
    <t>INVERSIONES REALES / PROTECCION CIVIL</t>
  </si>
  <si>
    <t>13600</t>
  </si>
  <si>
    <t>TRANSFERENCIAS CORRIENTES / SERVICIO DE PREVENCION Y EXTINCION</t>
  </si>
  <si>
    <t>15100</t>
  </si>
  <si>
    <t>GASTOS DE PERSONAL / URBANISMO</t>
  </si>
  <si>
    <t>GASTOS CORRIENTES EN BIENES Y SERVICIOS / URBANISMO</t>
  </si>
  <si>
    <t>INVERSIONES REALES  / URBANISMO</t>
  </si>
  <si>
    <t>8</t>
  </si>
  <si>
    <t>ACTIVOS FINANCIEROS  / URBANISMO</t>
  </si>
  <si>
    <t>15320</t>
  </si>
  <si>
    <t>GASTOS CORRIENTES EN BIENES Y SERVICIOS / PAVIMENTACION VÍAS PÚBLICAS</t>
  </si>
  <si>
    <t>R.M.C. INFRAESTRUCTURAS Y BIENES NATURALES</t>
  </si>
  <si>
    <t>INVERSIONES REALES / PAVIMENTACION VIAS PUBLICAS</t>
  </si>
  <si>
    <t>SEÑALIZACION Y MOBILIARIO URBANO</t>
  </si>
  <si>
    <t>16000</t>
  </si>
  <si>
    <t>GASTOS CORRIENTES EN BIENES Y SERVICIOS / ALCANTARILLADO: SANEAMIENTO</t>
  </si>
  <si>
    <t>R.M.C RED DE SANEAMIENTO</t>
  </si>
  <si>
    <t>TRANSFERENCIAS CORRIENTES / ALCANTARILLADO: SANEAMIENTO</t>
  </si>
  <si>
    <t>GESTION DEL SANEAMIENTO EDARI P.I. GÜIMAR</t>
  </si>
  <si>
    <t>INVERSIONES REALES / ALCANTARILLADO: SANEAMIENTO</t>
  </si>
  <si>
    <t>INSTALACIONES DE SANEAMIENTO</t>
  </si>
  <si>
    <t>7</t>
  </si>
  <si>
    <t>TRANSFERENCIAS DE CAPITAL/ ALCANTARILLADO: SANEAMIENTO</t>
  </si>
  <si>
    <t>APORTACIÓN PLAN DE ETAPAS EMISARIO SUBMARINO</t>
  </si>
  <si>
    <t>16210</t>
  </si>
  <si>
    <t>GASTOS CORRIENTES EN BIENES Y SERVICIOS / RECOGIDA DE RESIDUOS</t>
  </si>
  <si>
    <t>RECOGIDA DE RESIDUOS SOLIDOS</t>
  </si>
  <si>
    <t>16220</t>
  </si>
  <si>
    <t>GASTOS CORRIENTES EN BIENES Y SERVICIOS / GESTION DE RESIDUOS SOLIDOS</t>
  </si>
  <si>
    <t>VERTIDO DE RESIDUOS SOLIDOS (P.I.R.S.)</t>
  </si>
  <si>
    <t>16300</t>
  </si>
  <si>
    <t>GASTOS CORRIENTES EN BIENES Y SERVICIOS / LIMPIEZA VIARIA</t>
  </si>
  <si>
    <t>LIMPIEZA VIARIA</t>
  </si>
  <si>
    <t>16400</t>
  </si>
  <si>
    <t>GASTOS DE PERSONAL / CEMENTERIOS Y SERVICIOS FUNERARIOS</t>
  </si>
  <si>
    <t>LABORAL CEMENTERIOS</t>
  </si>
  <si>
    <t>PRODUCTIVIDAD LABORAL CEMENTERIOS Y SERVICIOS FUNERARIOS</t>
  </si>
  <si>
    <t>GRATIFICACIONES LABORALES CEMENTERIOS</t>
  </si>
  <si>
    <t>SEGURIDAD SOCIAL LABORALES CEMENTERIOS</t>
  </si>
  <si>
    <t>GASTOS CORRIENTES EN BIENES Y SERVICIOS/ CEMENTERIOS Y SERVICIOS FUNERARIOS</t>
  </si>
  <si>
    <t>ARRENDAMIENTO DE VEHICULOS</t>
  </si>
  <si>
    <t>R.M.C. EDIFICIOS Y OTRAS CONSTRUCCIONES</t>
  </si>
  <si>
    <t>INVERSIONES REALES / CEMENTERIOS Y SERVICIOS FUNERARIOS</t>
  </si>
  <si>
    <t>MOBILIARIO Y ENSERES</t>
  </si>
  <si>
    <t>16500</t>
  </si>
  <si>
    <t>GASTOS CORRIENTES EN BIENES Y SERVICIOS / ALUMBRADO PUBLICO</t>
  </si>
  <si>
    <t>ALUMBRADO DE NAVIDAD</t>
  </si>
  <si>
    <t>R.M.C INSTALACIONES DE ALUMBRADO PUBLICO</t>
  </si>
  <si>
    <t>SUMINISTRO DE ENERGIA ELECTRICA</t>
  </si>
  <si>
    <t>TRABAJOS REALIZADOS POR OTRAS EMPRESAS</t>
  </si>
  <si>
    <t>INVERSIONES REALES / ALUMBRADO PUBLICO</t>
  </si>
  <si>
    <t>INFRAESTRUCTURAS DE ALUMBRADO PUBLICO</t>
  </si>
  <si>
    <t>17000</t>
  </si>
  <si>
    <t>GASTOS CORRIENTES EN BIENES Y SERVICIOS / GESTION MEDIOAMBIENTAL</t>
  </si>
  <si>
    <t>ARRENDAMIENTO MAQUINARIA, INSTALACIONES Y UTILLAJE</t>
  </si>
  <si>
    <t>PRIMAS DE SEGUROS</t>
  </si>
  <si>
    <t>PROY.OFICINAS VERDES MUNICIPALES/ PROGRAMA MEDIOAMBIENTAL</t>
  </si>
  <si>
    <t>PLAN DE ACCIÓN AGENDA 2030</t>
  </si>
  <si>
    <t>CAMPAÑAS MEDIOAMBIENTALES</t>
  </si>
  <si>
    <t>TRANSFERENCIAS CORRIENTES / GESTION MEDIOAMBIENTAL</t>
  </si>
  <si>
    <t>AGENCIA CANARIA DE PROTECCIÓN DEL MEDIO NATURAL</t>
  </si>
  <si>
    <t>17001</t>
  </si>
  <si>
    <t>GASTOS CORRIENTES EN BIENES Y SERVICIOS / MEDIO AMBIENTE NATURAL</t>
  </si>
  <si>
    <t>R.M.C INFRAESTRUCTURAS Y BIENES NATURALES</t>
  </si>
  <si>
    <t>GASTOS EN RUTAS GUIADAS</t>
  </si>
  <si>
    <t>GASTOS DIVERSOS</t>
  </si>
  <si>
    <t>PUBLICIDAD Y PROPAGANDA</t>
  </si>
  <si>
    <t>PROGRAMA VOLUNTARIADO AMBIENTAL Y CAMPAÑAS MEDIOAMBIENTALES</t>
  </si>
  <si>
    <t>17100</t>
  </si>
  <si>
    <t>GASTOS DE PERSONAL / PARQUES Y JARDINES</t>
  </si>
  <si>
    <t>LABORAL PARQUES Y JARDINES</t>
  </si>
  <si>
    <t>PRODUCTIVIDAD LABORAL PARQUES Y JARDINES</t>
  </si>
  <si>
    <t>GRATIFICACIONES LABORALES PARQUES Y JARDINES</t>
  </si>
  <si>
    <t>SEGURIDAD SOCIAL LABORALES PARQUES Y JARDINES</t>
  </si>
  <si>
    <t>GASTOS CORRIENTES EN BIENES Y SERVICIOS / PARQUES Y JARDINES</t>
  </si>
  <si>
    <t>R.M.C. ELEMENTOS DE TRANSPORTE</t>
  </si>
  <si>
    <t>COMBUSTIBLES Y CARBURANTES</t>
  </si>
  <si>
    <t>VESTUARIO</t>
  </si>
  <si>
    <t>INVERSIONES REALES / PARQUES Y JARDINES</t>
  </si>
  <si>
    <t>MAQUINARIA, INSTALACIONES Y UTILLAJE</t>
  </si>
  <si>
    <t>21100</t>
  </si>
  <si>
    <t>GASTOS DE PERSONAL / PENSIONES</t>
  </si>
  <si>
    <t>PENSIONES EXCEPCIONALES</t>
  </si>
  <si>
    <t>22100</t>
  </si>
  <si>
    <t>GASTOS DE PERSONAL / OTRAS PRESTACIOENS A FAVOR DE EMPLEADOS</t>
  </si>
  <si>
    <t>ACCION SOCIAL</t>
  </si>
  <si>
    <t>SEGURO MEDICO EMPLEADOS PUBLICOS</t>
  </si>
  <si>
    <t>23100</t>
  </si>
  <si>
    <t>GASTOS DE PERSONAL / SERVICIOS SOCIALES</t>
  </si>
  <si>
    <t>LABORAL TEMPORAL SERVICIOS SOCIALES</t>
  </si>
  <si>
    <t>PRODUCTIVIDAD LABORAL SERVICIOS SOCIALES</t>
  </si>
  <si>
    <t>SEGURIDAD SOCIAL LABORALES SERVICIOS SOCIALES</t>
  </si>
  <si>
    <t>GASTOS CORRIENTES EN BIENES Y SERVICIOS  / SERVICIOS SOCIALES</t>
  </si>
  <si>
    <t>ARRENDAMIENTOS LOCALES SS.SOCIALES</t>
  </si>
  <si>
    <t>R.M.C MAQUINARIA, INSTALACIONES TEC. Y UTILLAJE</t>
  </si>
  <si>
    <t>PRODUCTOS ALIMENTICIOS: BANCO DE ALIMENTOS</t>
  </si>
  <si>
    <t>TRANSPORTES</t>
  </si>
  <si>
    <t>PLAN CONCERTADO: MANTENIMIENTO</t>
  </si>
  <si>
    <t>PLAN CONCERTADO: REINSERCION SOCIAL</t>
  </si>
  <si>
    <t>MANTENIMIENTO Y ACTIVIDADES SERVICIOS SOCIALES</t>
  </si>
  <si>
    <t>SERVICIO DE TRANSPORTE ADAPTADO</t>
  </si>
  <si>
    <t>SERVICIO DE TELEASISTENCIA</t>
  </si>
  <si>
    <t>TRANSFERENCIAS CORRIENTES  / SERVICIOS SOCIALES</t>
  </si>
  <si>
    <t>EPELCAN: AYUDA EN DOMICILIO</t>
  </si>
  <si>
    <t>E.I. VIVIENDAS Y SS. MUNICIPALES: AYUDA EN DOMICILIO</t>
  </si>
  <si>
    <t>PRESTACIONES ECONOMICAS</t>
  </si>
  <si>
    <t>FUNDACION CANDESOL: PLAN DE ACCIÓN</t>
  </si>
  <si>
    <t>REHABILITACION DE VIVIENDAS DE EXTREMA NECESIDAD</t>
  </si>
  <si>
    <t>AYUDAS A FAMILIAS: CAMPAÑAS DE REYES</t>
  </si>
  <si>
    <t>AYUDAS ALQUILER VECINOS BAJO LA CUESTA</t>
  </si>
  <si>
    <t>ASOCIACION DIALOGARTE: EMPODERAMIENTO Y OCIO INCLUSIVO</t>
  </si>
  <si>
    <t>INVERSIONES REALES / SERVICIOS SOCIALES</t>
  </si>
  <si>
    <t>MOBILIARIO SERVICIOS SOCIALES</t>
  </si>
  <si>
    <t>23101</t>
  </si>
  <si>
    <t>GASTOS CORRIENTES EN BIENES Y SERVICIOS  / MUJER, MENOR Y FAMILIA</t>
  </si>
  <si>
    <t>IGUALDAD</t>
  </si>
  <si>
    <t>PROTECCION A LA INFANCIA</t>
  </si>
  <si>
    <t>PLAN DE IGUALDAD</t>
  </si>
  <si>
    <t>PROYECTO APOYO TAREAS: CLUB DE TAREA</t>
  </si>
  <si>
    <t>23102</t>
  </si>
  <si>
    <t>GASTOS CORRIENTES EN BIENES Y SERVICIOS  / MAYORES</t>
  </si>
  <si>
    <t>PROGRAMA BIENESTAR SOCIAL PARA MAYORES</t>
  </si>
  <si>
    <t>TRANSFERENCIAS CORRIENTES  / MAYORES</t>
  </si>
  <si>
    <t>24100</t>
  </si>
  <si>
    <t>GASTOS DE PERSONAL / FOMENTO EMPLEO</t>
  </si>
  <si>
    <t>PERSONAL LABORAL</t>
  </si>
  <si>
    <t>APORTACIONES PROYECTOS DE EMPLEO PEES</t>
  </si>
  <si>
    <t>APORTACION MUNICIPAL PFAEs</t>
  </si>
  <si>
    <t>PRODUCTIVIDAD LABORAL FOMENTO EMPLEO</t>
  </si>
  <si>
    <t>SEGURIDAD SOCIAL FOMENTO EMPLEO</t>
  </si>
  <si>
    <t>GASTOS CORRIENTES EN BIENES Y SERVICIOS  / FOMENTO EMPLEO</t>
  </si>
  <si>
    <t>R.M.C. EDIFICIOS Y CONSTRUCIONES</t>
  </si>
  <si>
    <t>CURSOS Y JORNADAS</t>
  </si>
  <si>
    <t>CERTIFICADO DE CALIDAD ISO</t>
  </si>
  <si>
    <t>TRANSFERENCIAS CORRIENTES  / FOMENTO EMPLEO</t>
  </si>
  <si>
    <t>EPELCAN: LIMPIEZA Y CONSERJERIA</t>
  </si>
  <si>
    <t>E.I. VIVIENDAS Y SS.MUNICIPALES: LIMPIEZA Y CONSERJERIA</t>
  </si>
  <si>
    <t>E.I. VIVIENDAS Y SS.MUNICIPALES: CENTRO ALFARERO</t>
  </si>
  <si>
    <t>CONVENIO ULL: CONVENIO EMPLEABILIDAD</t>
  </si>
  <si>
    <t>ASOCIACION STEAM</t>
  </si>
  <si>
    <t>INVERSIONES REALES  / FOMENTO EMPLEO</t>
  </si>
  <si>
    <t>MOBILIARIO FOMENTO DE EMPLEO</t>
  </si>
  <si>
    <t>31100</t>
  </si>
  <si>
    <t>GASTOS CORRIENTES EN BIENES Y SERVICIOS / PROTECCION SALUBRIDAD PÚBLICA</t>
  </si>
  <si>
    <t>R.M.C. MAQUINARIA, INSTALACIONES TEC. Y UTILLAJE</t>
  </si>
  <si>
    <t>ALIMENTACION PARA CANIL Y GATERAS</t>
  </si>
  <si>
    <t>PRIMA DE SEGUROS</t>
  </si>
  <si>
    <t>CAMPAÑA DE FORMACION Y CONCIENCIACION</t>
  </si>
  <si>
    <t>SERVICIO DE CONTROL ANIMAL</t>
  </si>
  <si>
    <t>ALBERGUE DE ANIMALES</t>
  </si>
  <si>
    <t>SERVICIOS VETERINARIOS</t>
  </si>
  <si>
    <t>TRANSFERENCIAS CORRIENTES / PROTECCION SALUBRIDAD PÚBLICA</t>
  </si>
  <si>
    <t>FUNDACION NEOTRÓPICO</t>
  </si>
  <si>
    <t>INVERSIONES REALES / PROTECCION SALUBRIDAD PÚBLICA</t>
  </si>
  <si>
    <t>32300</t>
  </si>
  <si>
    <t>GASTOS DE PERSONAL / FUNCIONAMIENTO CTROS PREESCOLAR Y PRIMARIA</t>
  </si>
  <si>
    <t>LABORAL EDUCACIÓN</t>
  </si>
  <si>
    <t>PRODUCTIVIDAD LABORAL FUNCIONAMIENTO CTROS PREESCOLAR Y PRIMARIA</t>
  </si>
  <si>
    <t>SEGURIDAD SOCIAL LABORAL EDUCACION</t>
  </si>
  <si>
    <t>GASTOS CORRIENTES EN BIENES Y SERVICIOS / FUNCIONAMIENTO CTROS PREESCOLAR Y PRIMARIA</t>
  </si>
  <si>
    <t>R.M.C. EDIFICIOS Y CONSTRUCCIONES</t>
  </si>
  <si>
    <t>RMC ELEMENTOS DE TRANSPORTE</t>
  </si>
  <si>
    <t>LIBROS DE TEXTO DE PRIMARIA Y SECUNDARIA</t>
  </si>
  <si>
    <t>COMBUSTIBLE Y CARBURANTE</t>
  </si>
  <si>
    <t>PROMOCION EDUCATIVA</t>
  </si>
  <si>
    <t>CAMPAMENTOS DE VERANO Y NAVIDAD</t>
  </si>
  <si>
    <t>32600</t>
  </si>
  <si>
    <t>TRANSFERENCIAS CORRIENTES / SERVICIOS COMPLEMENTARIOS EDUCACIÓN</t>
  </si>
  <si>
    <t>AYUDAS A TRANSPORTE</t>
  </si>
  <si>
    <t>AYUDAS AL ESTUDIO MATERIAL PRIMARIA, ESO Y BACHILLER</t>
  </si>
  <si>
    <t>AYUDAS MATERIAL INFANTIL</t>
  </si>
  <si>
    <t>CONCURSO MICRORELATOS Y FOTOGRAFIAS</t>
  </si>
  <si>
    <t>ASOCIACION AMPA I.E.S SANTA ANA</t>
  </si>
  <si>
    <t>ASOCIACION C.E.I.P PRINCIPE FELIPE</t>
  </si>
  <si>
    <t>ASOCIACION AMPA I.E.S PUNTA LARGA</t>
  </si>
  <si>
    <t>ASOCIACION AMPA C.E.I.P PUNTA LARGA</t>
  </si>
  <si>
    <t>ASOCIACION AMPA C.E.I.P CARMEN ALVAREZ DE LA ROSA</t>
  </si>
  <si>
    <t>ASOCIACION AMPA C.E.I.P IGUESTE</t>
  </si>
  <si>
    <t>ASOCIACION AMPA C.E.I.P ARAYA</t>
  </si>
  <si>
    <t>33400</t>
  </si>
  <si>
    <t>GASTOS DE PERSONAL / PROMOCION CULTURAL</t>
  </si>
  <si>
    <t>LABORAL CULTURA</t>
  </si>
  <si>
    <t>PROGRAMA DE UPCAN</t>
  </si>
  <si>
    <t>PRODUCTIVIDAD LABORAL CULTURA, JUVENTUD, IDENTIDAD CANARIA</t>
  </si>
  <si>
    <t>SEGURIDAD SOCIAL LABORAL CULTURA</t>
  </si>
  <si>
    <t>SEGURIDAD SOCIAL UPCAN</t>
  </si>
  <si>
    <t>GASTOS CORRIENTES EN BIENES Y SERVICIOS / PROMOCION CULTURAL</t>
  </si>
  <si>
    <t>ARRENDAMIENTO LOCALES CULTURA</t>
  </si>
  <si>
    <t>RMC EDIFICIOS Y OTRAS CONSTRUCCIONES</t>
  </si>
  <si>
    <t>RMC MAQUINARIA, INSTALACIONES Y UTILLAJE</t>
  </si>
  <si>
    <t>R.M.C. MOBILIARIO Y ENSERES</t>
  </si>
  <si>
    <t>MATERIAL DE OFICINA</t>
  </si>
  <si>
    <t>PRENSA, REVISTAS, LIBROS Y OTRAS PUBLICACIONES</t>
  </si>
  <si>
    <t>PROGRAMA DE IDENTIDAD CANARIA</t>
  </si>
  <si>
    <t>PROGRAMACION DE TEATRO</t>
  </si>
  <si>
    <t>PROMOCION DE LA CULTURA</t>
  </si>
  <si>
    <t>MANTENIMIENTO DE LA UPCAN</t>
  </si>
  <si>
    <t>ESCUELA MUNICIPAL TEATRO - CONV. CABILDO</t>
  </si>
  <si>
    <t>MAREA FESTIVAL</t>
  </si>
  <si>
    <t>PROGRAMACION DE DANZA</t>
  </si>
  <si>
    <t>FESTIVAL DE MUSICA DE CAMARA AGUSTIN RAMOS</t>
  </si>
  <si>
    <t>PROGRAMACION DE MUSICA</t>
  </si>
  <si>
    <t>PROGRAMACION DE CINE</t>
  </si>
  <si>
    <t>PROGRAMACION BIBLIOTECAS</t>
  </si>
  <si>
    <t>PROGRAMACION INFANTIL PEQUECULTURA</t>
  </si>
  <si>
    <t>PROYECTO CANARTS</t>
  </si>
  <si>
    <t>A ORILLAS DEL MAR</t>
  </si>
  <si>
    <t xml:space="preserve"> TRANSFERENCIAS CORRIENTES / PROMOCION CULTURAL</t>
  </si>
  <si>
    <t>PREMIOS DEL ARTE</t>
  </si>
  <si>
    <t>ASOCIACION CULTURAL ECOS DE CANDELARIA</t>
  </si>
  <si>
    <t>SUBVENCION LAS CANDELAS</t>
  </si>
  <si>
    <t>SUBVENCION NUEVA BANDA DE IGUESTE</t>
  </si>
  <si>
    <t>ASOCIACION SOCIO-CULTURAL CHAJOIGO</t>
  </si>
  <si>
    <t>ASOCIACION FOLKLORICA CULTURAL LOS BREZOS</t>
  </si>
  <si>
    <t>ASOCIACION FOLKLORICA IGONCE DE ARAYA</t>
  </si>
  <si>
    <t>COMPARSA INFANTIL TROPICANA</t>
  </si>
  <si>
    <t>BATUCADA ALMAGEC DE CANDELARIA</t>
  </si>
  <si>
    <t>INVERSIONES REALES / PROMOCION CULTURAL</t>
  </si>
  <si>
    <t>EQUIPAMIENTO CENTROS Y ESPACIOS CULTURALES</t>
  </si>
  <si>
    <t>REHABILITACION INFRAESTRUCTURAS CULTURALES</t>
  </si>
  <si>
    <t>33800</t>
  </si>
  <si>
    <t>GASTOS CORRIENTES EN BIENES Y SERVICIOS / FIESTAS POPULARES Y FESTEJOS</t>
  </si>
  <si>
    <t>FIESTAS VIRGEN DE CANDELARIA</t>
  </si>
  <si>
    <t>GASTOS DE NAVIDAD</t>
  </si>
  <si>
    <t>FIESTAS DE SANTA ANA</t>
  </si>
  <si>
    <t>OTRAS FIESTAS DEL MUNICIPIO</t>
  </si>
  <si>
    <t>34100</t>
  </si>
  <si>
    <t>GASTOS CORRIENTES EN BIENES Y SERVICIOS / PROMOCION Y FOMENTO DEL DEPORTE</t>
  </si>
  <si>
    <t>PRIMAS DE SEGURO</t>
  </si>
  <si>
    <t>ACTIVIDAD DEPORTIVA Y ESPARCIMIENTO</t>
  </si>
  <si>
    <t>GALA DEL DEPORTE</t>
  </si>
  <si>
    <t>LIMPIEZA Y ASEO</t>
  </si>
  <si>
    <t>TRANSFERENCIAS CORRIENTES / PROMOCION Y FOMENTO DEL DEPORTE</t>
  </si>
  <si>
    <t>EPELCAN: ESCUELAS DEPORTIVAS</t>
  </si>
  <si>
    <t>E.I. VIVIENDAS Y SS.MUNICIPALES: PISCINA</t>
  </si>
  <si>
    <t>SUBVENCIONES A INSTITUCIONES DEPORTIVAS</t>
  </si>
  <si>
    <t>C.D. CUMBERSALA CONVENIOS DEPORTIVOS PROMOCIÓN DEPORTE BASE</t>
  </si>
  <si>
    <t>C.D. CHACAYCA GUANCHES DE MALPAÍS CONVENIOS DEPORTIVOS PROMOCIÓN DEPORTE BASE</t>
  </si>
  <si>
    <t>C.D.TAKNARA CONVENIOS DEPORTIVOS PROMOCIÓN DEPORTE BASE</t>
  </si>
  <si>
    <t>C.D. GUATIMAC CONVENIOS DEPORTIVOS PROMOCIÓN DEPORTE BASE</t>
  </si>
  <si>
    <t>C.D. TAGAYACTE CONVENIOS DEPORTIVOS PROMOCIÓN DEPORTE BASE</t>
  </si>
  <si>
    <t>C.D.TROTAMUNDOS CONVENIOS DEPORTIVOS PROMOCIÓN DEPORTE BASE</t>
  </si>
  <si>
    <t>C.D.INVICTUS CONVENIOS DEPORTIVOS PROMOCIÓN DEPORTE BASE</t>
  </si>
  <si>
    <t>C.T.M. ACOROMA CONVENIOS DEPORTIVOS PROMOCIÓN DEPORTE BASE</t>
  </si>
  <si>
    <t>C.D. ARABESQUE CONVENIOS DEPORTIVOS PROMOCIÓN DEPORTE BASE</t>
  </si>
  <si>
    <t>C.P.A. PATINART CONVENIOS DEPORTIVOS PROMOCIÓN DEPORTE BASE</t>
  </si>
  <si>
    <t>C.C. BALLESTER CONVENIOS DEPORTIVOS PROMOCIÓN DEPORTE BASE</t>
  </si>
  <si>
    <t>C.A. CENTRO DE AJEDREZ CAJACANARIAS CONVENIOS DEPORTIVOS PROMOCIÓN DEPORTE BASE</t>
  </si>
  <si>
    <t>PRODANCE CONVENIOS DEPORTIVOS PROMOCIÓN DEPORTE BASE</t>
  </si>
  <si>
    <t>C.B. POZO DE LA VIRGEN CONVENIOS DEPORTIVOS PROMOCIÓN DEPORTE BASE</t>
  </si>
  <si>
    <t>C.D. LA BASILICA CONVENIOS DEPORTIVOS PROMOCIÓN DEPORTE BASE</t>
  </si>
  <si>
    <t>CANTERA BASE 1939 CANARIAS S.A.D.</t>
  </si>
  <si>
    <t>FEDERACION CANARIA DE LUCHA DEL GARROTE CONVENIOS DEPORTIVOS PROMOCIÓN DEPORTE BASE</t>
  </si>
  <si>
    <t>C.D KARATE ISA CONVENIOS DEPORTIVOS PROMOCIÓN DEPORTE BASE</t>
  </si>
  <si>
    <t>C.D.CAPARINA CONVENIOS DEPORTIVOS PROMOCIÓN DEPORTE BASE</t>
  </si>
  <si>
    <t>C.D. PÁDEL FORYOU CONVENIOS DEPORTIVOS PROMOCIÓN DEPORTE BASE</t>
  </si>
  <si>
    <t>C.L. ESTILISTAS DE CANDELARIA CONVENIOS DEPORTIVOS PROMOCIÓN DEPORTE BASE</t>
  </si>
  <si>
    <t>C.D. DUDE CONVENIOS DEPORTIVOS PROMOCIÓN DEPORTE BASE</t>
  </si>
  <si>
    <t>FEDERACION CANARIA DE FRONTENIS CONVENIOS DEPORTIVOS PROMOCIÓN DEPORTE BASE</t>
  </si>
  <si>
    <t>C.D. LA MORENITA CONVENIOS DEPORTIVOS PROMOCIÓN DEPORTE BASE</t>
  </si>
  <si>
    <t>C.D. ARGUAMA SUBVENCION</t>
  </si>
  <si>
    <t>CD CHACAYCA GUANCHES DE MALPAÍS SUBVENCIÓN</t>
  </si>
  <si>
    <t>C.D. ARGUAMA CONVENIOS DEPORTIVOS PROMOCIÓN DEPORTE BASE</t>
  </si>
  <si>
    <t>INVERSIONES REALES / PROMOCION Y FOMENTO DEL DEPORTE</t>
  </si>
  <si>
    <t>41400</t>
  </si>
  <si>
    <t>GASTOS DE PERSONAL / DESARROLLO RURAL</t>
  </si>
  <si>
    <t>LABORAL DESARROLLO RURAL</t>
  </si>
  <si>
    <t>PRODUCTIVIDAD LABORAL DESARROLLO RURAL</t>
  </si>
  <si>
    <t>SEGURIDAD SOCIAL DESARROLLO RURAL</t>
  </si>
  <si>
    <t>GASTOS CORRIENTES EN BIENES Y SERVICIOS /  DESARROLLO RURAL</t>
  </si>
  <si>
    <t>DINAMIZACION CENTRO RURAL LA CASETA</t>
  </si>
  <si>
    <t>PROMOCION PRODUCTOS LOCALES Y MERCADILLO</t>
  </si>
  <si>
    <t>CAMPAÑA RECOGIDA PRODUCTOS FITOSANITARIOS</t>
  </si>
  <si>
    <t>HUERTOS URBANOS</t>
  </si>
  <si>
    <t>EVENTO TAPAS Y VINOS</t>
  </si>
  <si>
    <t>TRANSFERENCIAS CORRIENTES / DESARROLLO RURAL</t>
  </si>
  <si>
    <t>ASOCIACION MERCADO DEL AGRICULTOR VILLA DE CANDELARIA</t>
  </si>
  <si>
    <t>INVERSIONES REALES  / DESARROLLO RURAL</t>
  </si>
  <si>
    <t>41500</t>
  </si>
  <si>
    <t>GASTOS CORRIENTES EN BIENES Y SERVICIOS /  PROTECCION Y DESARROLLO PESQUERO</t>
  </si>
  <si>
    <t>R.M.C. PUERTO PESQUERO</t>
  </si>
  <si>
    <t>DINAMIZACION CENTRO PESQUERO</t>
  </si>
  <si>
    <t>GESTION PUNTO LIMPIO MÓVIL DEL PUERTO PESQUERO</t>
  </si>
  <si>
    <t>INVERSIONES REALES /  PROTECCION Y DESARROLLO PESQUERO</t>
  </si>
  <si>
    <t>MOBILIARIO Y ENSERES CENTRO PESQUERO</t>
  </si>
  <si>
    <t>43100</t>
  </si>
  <si>
    <t>GASTOS DE PERSONAL / COMERCIO</t>
  </si>
  <si>
    <t>LABORAL COMERCIO</t>
  </si>
  <si>
    <t>PRODUCTIVIDAD LABORAL COMERCIO</t>
  </si>
  <si>
    <t>SEGURIDAD SOCIAL COMERCIO</t>
  </si>
  <si>
    <t>GASTOS CORRIENTES EN BIENES Y SERVICIOS / COMERCIO</t>
  </si>
  <si>
    <t>PLAN FORMATIVO SECTOR EMPRESIAL</t>
  </si>
  <si>
    <t>PROMOCION DEL COMERCIO</t>
  </si>
  <si>
    <t>PROYECTO SICTED</t>
  </si>
  <si>
    <t>CAMPAÑA DE NAVIDAD</t>
  </si>
  <si>
    <t>CAMPAÑA RUTA DE LA TAPA</t>
  </si>
  <si>
    <t>SOPORTE WEB COMERCIO</t>
  </si>
  <si>
    <t>DINAMIZACION EMPRESARIAL</t>
  </si>
  <si>
    <t>43200</t>
  </si>
  <si>
    <t>GASTOS DE PERSONAL / INFORMACION Y PROMOCION TURISTICA</t>
  </si>
  <si>
    <t>LABORAL TURISMO</t>
  </si>
  <si>
    <t>SEGURIDAD SOCIAL TURISMO</t>
  </si>
  <si>
    <t>GASTOS CORRIENTES EN BIENES Y SERVICIOS / INFORMACION Y PROMOCION TURISTICA</t>
  </si>
  <si>
    <t>PROGRAMA DINAMIZACION TURISTICA</t>
  </si>
  <si>
    <t>PROGRAMA DESARROLLO RUTAS PATRIMONIALES CAMINO CANDELARIA</t>
  </si>
  <si>
    <t>SOPORTE WEB GASTRONOMICA</t>
  </si>
  <si>
    <t>44110</t>
  </si>
  <si>
    <t>GASTOS CORRIENTES EN BIENES Y SERVICIOS / TRANSPORTE COLECTIVO</t>
  </si>
  <si>
    <t>SERVICIOS DE TRANSPORTE A LA DEMANDA</t>
  </si>
  <si>
    <t>45900</t>
  </si>
  <si>
    <t>GASTOS DE PERSONAL / OTRAS INFRAESTRUCTURAS</t>
  </si>
  <si>
    <t>LABORAL OBRAS Y SERVICIOS</t>
  </si>
  <si>
    <t>PRODUCTIVIDAD LABORAL OBRAS Y SERVICIOS</t>
  </si>
  <si>
    <t>GRATIFICACIONES LABORALES OBRAS Y SERVICIOS</t>
  </si>
  <si>
    <t>SEGURIDAD SOCIAL LABORALES OBRAS Y SERVICIOS</t>
  </si>
  <si>
    <t>GASTOS CORRIENTES EN BIENES Y SERVICIOS / OTRAS INFRAESTRUCTURAS</t>
  </si>
  <si>
    <t>ARRENDAMIENTO LOCAL OBRAS Y SERVICIOS</t>
  </si>
  <si>
    <t>R.M.C. MAQUINARIA, INSTALACIONES TECNICAS Y UTILLAJE</t>
  </si>
  <si>
    <t>SUMINISTRO MATERIAL DE FERRETERIA, CONSTRUCCIÓN, PINTURA, FONTANERÍA, ETC.</t>
  </si>
  <si>
    <t>INVERSIONES REALES / OTRAS INFRAESTRUCTURAS</t>
  </si>
  <si>
    <t>MOBILIARIO URBANO Y PLACAS CALLEJERO</t>
  </si>
  <si>
    <t>OBRAS DE ACCESIBILIDAD</t>
  </si>
  <si>
    <t>49100</t>
  </si>
  <si>
    <t>TRANSFERENCIAS CORRIENTES / SOCIEDAD DE LA INFORMACION</t>
  </si>
  <si>
    <t>EPELCAN: RADIO MUNICIPAL</t>
  </si>
  <si>
    <t>49200</t>
  </si>
  <si>
    <t>GASTOS DE PERSONAL / NUEVAS TECNOLOGÍAS</t>
  </si>
  <si>
    <t>LABORAL NUEVAS TECNOLOGIAS</t>
  </si>
  <si>
    <t>PRODUCTIVIDAD LABORALES NUEVAS TECNOLOGIAS</t>
  </si>
  <si>
    <t>SEGURIDAD SOCIAL NUEVAS TECNOLOGÍAS</t>
  </si>
  <si>
    <t>GASTOS CORRIENTES EN BIENES Y SERVICIOS / NUEVAS TECNOLOGÍAS</t>
  </si>
  <si>
    <t>ARRENDAMIENTO DE MAQUINARIA, INSTALACIONES Y UTILLAJE</t>
  </si>
  <si>
    <t>R.M.C. EQUIPOS PROCESOS DE INFORMACION</t>
  </si>
  <si>
    <t>MATERIAL INFORMATICO NO INVENTARIABLE</t>
  </si>
  <si>
    <t>DIGITALIZACION ARCHIVO MUNICIPAL</t>
  </si>
  <si>
    <t>INVERSIONES REALES / NUEVAS TECNOLOGÍAS</t>
  </si>
  <si>
    <t>EQUIPOS DE PROCESO DE INFORMACION</t>
  </si>
  <si>
    <t>91200</t>
  </si>
  <si>
    <t>GASTOS DE PERSONAL / ORGANOS DE GOBIERNO</t>
  </si>
  <si>
    <t>RETRIBUCIONES BASICAS ORGANOS DE GOBIERNO</t>
  </si>
  <si>
    <t>RETRIBUCIONES BASICAS PERSONAL EVENTUAL</t>
  </si>
  <si>
    <t>SEGURIDAD SOCIAL ORGANOS DE GOBIERNO</t>
  </si>
  <si>
    <t>SEGURIDAD SOCIAL PERSONAL EVENTUAL</t>
  </si>
  <si>
    <t>GASTOS CORRIENTES EN BIENES Y SERVICIOS / ORGANOS DE GOBIERNO</t>
  </si>
  <si>
    <t>ATENCIONES PROTOCOLARIAS Y REPRESENTATIVAS</t>
  </si>
  <si>
    <t>LOCOMOCION MIEMBROS ORGANOS DE GOBIERNO</t>
  </si>
  <si>
    <t>INDEMNIZACIONES POR ASISTENCIAS A ORGANOS COLEGIADOS</t>
  </si>
  <si>
    <t>92000</t>
  </si>
  <si>
    <t>GASTOS DE PERSONAL / ADMINISTRACION GENERAL</t>
  </si>
  <si>
    <t>SUELDOS GRUPO A1 FUNCIONARIOS ADMON. GENERAL</t>
  </si>
  <si>
    <t>SUELDOS GRUPO A2 FUNCIONARIOS ADMON. GENERAL</t>
  </si>
  <si>
    <t>SUELDOS GRUPO C2 FUNCIONARIOS ADMON. GENERAL</t>
  </si>
  <si>
    <t>TRIENIOS FUNCIONARIOS ADMON. GENERAL</t>
  </si>
  <si>
    <t>OTRAS RETRIBUCIONES BASICAS FUNCIONARIOS ADMON. GENERAL</t>
  </si>
  <si>
    <t>COMPLEMENTO DESTINO FUNCIONARIOS ADMON. GENERAL</t>
  </si>
  <si>
    <t>COMPLEMENTO ESPECIFICO FUNCIONARIOS ADMON. GENERAL</t>
  </si>
  <si>
    <t>OTROS COMPLEMENTOS FUNCIONARIOS ADMON. GENERAL</t>
  </si>
  <si>
    <t>COMPLEMENTO POR SUSTITUCIONES Y ATRASOS</t>
  </si>
  <si>
    <t>LABORAL ADMINISTRACIÓN GENERAL</t>
  </si>
  <si>
    <t>PRODUCTIVIDAD FUNCIONARIOS DE ADMINISTRACIÓN</t>
  </si>
  <si>
    <t>PRODUCTIVIDAD LABORAL ADMINISTRACION GENERAL</t>
  </si>
  <si>
    <t>GRATIFICACIONES PERSONAL LABORAL</t>
  </si>
  <si>
    <t>SEGURIDAD SOCIAL FUNCIONARIOS ADMON. GENERAL</t>
  </si>
  <si>
    <t>SEGURIDAD SOCIAL LABORALES ADMINISTRACION GENERAL</t>
  </si>
  <si>
    <t>FORMACION Y PERFECCIONAMIENTO</t>
  </si>
  <si>
    <t>GASTOS CORRIENTES EN BIENES Y SERVICIOS / ADMINISTRACION GENERAL</t>
  </si>
  <si>
    <t>ARRENDAMIENTO DE LOCALES</t>
  </si>
  <si>
    <t>CANONES</t>
  </si>
  <si>
    <t>R.M.C. MAQUINARIA, INSTALACIONES Y UTILLAJE</t>
  </si>
  <si>
    <t>MATERIAL DE OFICINA NO INVENTARIABLE</t>
  </si>
  <si>
    <t>COMUNICACIONES TELEFONICAS</t>
  </si>
  <si>
    <t>COMUNICACIONES POSTALES</t>
  </si>
  <si>
    <t>TRIBUTOS DE LA COMUNIDAD AUTONOMA</t>
  </si>
  <si>
    <t>GASTOS EN COMUNICACION Y PUBLICIDAD INSTITUCIONAL</t>
  </si>
  <si>
    <t>PUBLICACIONES EN DIARIOS OFICIALES</t>
  </si>
  <si>
    <t>GASTOS JURIDICOS</t>
  </si>
  <si>
    <t>JUZGADO DE PAZ</t>
  </si>
  <si>
    <t>CUOTAS COMUNIDAD LOCALES MUNICIPALES</t>
  </si>
  <si>
    <t>LOCOMOCION DE PERSONAL NO DIRECTIVO</t>
  </si>
  <si>
    <t>TRANSFERENCIAS CORRIENTES / ADMINISTRACION GENERAL</t>
  </si>
  <si>
    <t>APORTACIONES A ENTIDADES SUPRAMUNICIPALES</t>
  </si>
  <si>
    <t>CONSORCIO DE TRIBUTOS DE TENERIFE</t>
  </si>
  <si>
    <t>APORTACIONES A PARTIDOS POLITICOS</t>
  </si>
  <si>
    <t>INVRESIONES REALES / ADMINISTRACION GENERAL</t>
  </si>
  <si>
    <t>MOBILIARIO Y ENSERES DE OFICINA</t>
  </si>
  <si>
    <t>92400</t>
  </si>
  <si>
    <t>GASTOS CORRIENTES EN BIENES Y SERVICIOS / PARTICIPACION CIUDADANA</t>
  </si>
  <si>
    <t>DINAMIZACION PARTICIPACION CIUDADANA</t>
  </si>
  <si>
    <t>92500</t>
  </si>
  <si>
    <t>SUELDOS GRUPO C2 FUNCIONARIOS SAC</t>
  </si>
  <si>
    <t>TRIENIOS FUNCIONARIOS SAC</t>
  </si>
  <si>
    <t>OTRAS RETRIBUCIONES BASICAS FUNCIONARIOS SAC</t>
  </si>
  <si>
    <t>COMPLEMENTO DESTINO FUNCIONARIOS SAC</t>
  </si>
  <si>
    <t>COMPLEMENTO ESPECIFICO FUNCIONARIOS SAC</t>
  </si>
  <si>
    <t>OTROS COMPLEMENTOS FUNCIONARIOS SAC</t>
  </si>
  <si>
    <t>LABORAL SAC</t>
  </si>
  <si>
    <t>PRODUCTIVIDAD FUNCIONARIOS SAC</t>
  </si>
  <si>
    <t>PRODUCTIVIDAD LABORAL ATENCION A LOS CIUDADANOS</t>
  </si>
  <si>
    <t>SEGURIDAD SOCIAL FUNCIONARIOS SAC</t>
  </si>
  <si>
    <t>SEGURIDAD SOCIAL LABORAL SAC</t>
  </si>
  <si>
    <t>TOTAL PRESUPUESTO</t>
  </si>
  <si>
    <t>OTROS GASTOS FINANCIEROS</t>
  </si>
  <si>
    <t>01100</t>
  </si>
  <si>
    <t>INTERESES DE DEMORA</t>
  </si>
  <si>
    <t>SEGURIDAD SOCIAL FUNCIONARIOS POLICIA</t>
  </si>
  <si>
    <t>GRATIFICACIONES POLICIA</t>
  </si>
  <si>
    <t>PRODUCTIVIDAD POLICIA</t>
  </si>
  <si>
    <t>OTROS COMPLEMENTOS FUNCIONARIOS POLICIA</t>
  </si>
  <si>
    <t>COMPLEMENTO ESPECIFICO FUNCIONARIOS POLICIA</t>
  </si>
  <si>
    <t>COMPLEMENTO DESTINO FUNCIONARIOS POLICIA</t>
  </si>
  <si>
    <t>OTRAS RETRIBUCIONES BASICAS FUNCIONARIOS POLICIA</t>
  </si>
  <si>
    <t>TRIENIOS FUNCIONARIOS POLICIA</t>
  </si>
  <si>
    <t>SUELDOS GRUPO C1 FUNCIONARIOS POLICIA</t>
  </si>
  <si>
    <t>SUELDOS GRUPO A2 FUNCIONARIOS POLICIA</t>
  </si>
  <si>
    <t>SERVICIO DE RETIRADA DE VEHICULOS</t>
  </si>
  <si>
    <t>SEGURIDAD PRIVADA</t>
  </si>
  <si>
    <t>PROYECTO SEGURIDAD VIAL</t>
  </si>
  <si>
    <t>CURSOS DE FORMACION</t>
  </si>
  <si>
    <t>R.M.C ELEMENTOS DE TRANSPORTE</t>
  </si>
  <si>
    <t>SEÑALIZACION DE TRAFICO</t>
  </si>
  <si>
    <t>SEGURIDAD SOCIAL LABORAL TEMPORAL</t>
  </si>
  <si>
    <t>LABORAL TEMPORAL PROTECCION CIVIL</t>
  </si>
  <si>
    <t>SERVICIOS PREVENTIVOS</t>
  </si>
  <si>
    <t>PLANES DE SEGURIDAD</t>
  </si>
  <si>
    <t>SERVICIOS VIGILANCIA DE PLAYAS</t>
  </si>
  <si>
    <t>PLAN DE PROTECCION CIVIL</t>
  </si>
  <si>
    <t>PRODUCTOS FARMACEUTICOS Y MAT. SANITARIO</t>
  </si>
  <si>
    <t>R.M.C. INSTALACIONES CECOPAL</t>
  </si>
  <si>
    <t>EPELCAN: VIGILANCIA DE PLAYAS</t>
  </si>
  <si>
    <t>EQUIPOS PARA PROCESOS DE INFORMACION</t>
  </si>
  <si>
    <t>CONSORCIO DE INCENDIOS DE TENERIFE</t>
  </si>
  <si>
    <t>SEGURIDAD SOCIAL LABORAL URBANISMO</t>
  </si>
  <si>
    <t>SEGURIDAD SOCIAL FUNCIONARIOS URBANISMO</t>
  </si>
  <si>
    <t>PRODUCTIVIDAD LABORAL URBANISMO</t>
  </si>
  <si>
    <t>PRODUCTIVIDAD URBANISMO</t>
  </si>
  <si>
    <t>LABORAL URBANISMO</t>
  </si>
  <si>
    <t>OTROS COMPLEMENTOS FUNCIONARIOS URBANISMO</t>
  </si>
  <si>
    <t>COMPLEMENTO ESPECIFICO FUNCIONARIOS URBANISMO</t>
  </si>
  <si>
    <t>COMPLEMENTO DESTINO FUNCIONARIOS URBANISMO</t>
  </si>
  <si>
    <t>OTRAS RETRIBUCIONES BASICAS FUNCIONARIOS URBANISMO</t>
  </si>
  <si>
    <t>TRIENIO FUNCIONARIOS DE URBANISMO</t>
  </si>
  <si>
    <t>SUELDOS GRUPO A2 FUNCIONARIOS URBANISMO</t>
  </si>
  <si>
    <t>REDACCION Y MODIFICACIÓN PGO</t>
  </si>
  <si>
    <t>REDACCION DE PROYECTOS</t>
  </si>
  <si>
    <t>GASTOS DIVERSOS URBANISMO</t>
  </si>
  <si>
    <t>SITCAN: SISTEMA DE INFORMACION TERRITORIAL</t>
  </si>
  <si>
    <t>ENTIDAD URBANISTICA DE CONSERVACION P.I.GÜIMAR</t>
  </si>
  <si>
    <t>OBRA ADECUACION ESPACIO LIBRE Y ESCULTURA ARAYA</t>
  </si>
  <si>
    <t>INSTALACIONES DE ABASTECIMIENTO DE AGUA</t>
  </si>
  <si>
    <t>GASTOS CORRIENTES EN BIENES Y SERVICIOS / ABASTECIMIENTO DE AGUA POTABLE</t>
  </si>
  <si>
    <t>REHABILITACION CRIPTAS MUNICIPALES</t>
  </si>
  <si>
    <t>DOTACION MOBILIARIO Y REHABILITACION PARQUES INFANTILES</t>
  </si>
  <si>
    <t>GRATIFICACIONES SERVICIOS SOCIALES</t>
  </si>
  <si>
    <t>PLAN DE PREVENCION DE ADICCIONES</t>
  </si>
  <si>
    <t>EPELCAN: ESCUELA INFANTIL</t>
  </si>
  <si>
    <t>ACTUACIONES SENSIBILIZACION EN IGUALDAD Y CONTRA LA VIOLENCIA DE GENERO</t>
  </si>
  <si>
    <t>ASOC. MAYORES ANTON GUANCHE: PROY. ACTIV. MEJORA CALIDAD VIDA MAYORES</t>
  </si>
  <si>
    <t>TURISMO SOCIAL: CONVENIO CABILDO TENERIFE</t>
  </si>
  <si>
    <t>GASTOS PROYECTO PLD</t>
  </si>
  <si>
    <t>SON DE TALENTO</t>
  </si>
  <si>
    <t>CURSO EXTESION UNIVERSITARIA</t>
  </si>
  <si>
    <t>PROGRAMACION EXPOSICIONES</t>
  </si>
  <si>
    <t>PROYECTO ACTUACIONES COLECTIVOS DEL MUNICIPIO</t>
  </si>
  <si>
    <t>PLAN JUVENTUD</t>
  </si>
  <si>
    <t>AIRE ACONDICIONADO CINE VIEJO</t>
  </si>
  <si>
    <t>CARNAVALES</t>
  </si>
  <si>
    <t>ARRENDAMIENTOS LOCALES DEPORTES</t>
  </si>
  <si>
    <t>CD CUMBERSALA SUBVENCION</t>
  </si>
  <si>
    <t>CD ATLETICO BARRANCO HONDO SUBVENCION</t>
  </si>
  <si>
    <t>CD IGUESTE SUBVENCION</t>
  </si>
  <si>
    <t>CD CANDELA SUBVENCION</t>
  </si>
  <si>
    <t>CLUB DEPORTIVO LA GALERA CONVENIOS DEPORTIVOS PROMOCIÓN DEPORTE BASE</t>
  </si>
  <si>
    <t>ASOCIACION ATLETAS SIN FRONTERAS CONVENIOS DEPORTIVOS PROMOCIÓN DEPORTE BASE</t>
  </si>
  <si>
    <t>C.D. CANDETLON: PROYECTO INCLUSIVO</t>
  </si>
  <si>
    <t>MAQUINARIA, INSTALACIONES Y UTILLAJE DEPORTES</t>
  </si>
  <si>
    <t>PANTALANES MUELLE PESQUERO</t>
  </si>
  <si>
    <t>20.2.0000027</t>
  </si>
  <si>
    <t>POSICIONAMIENTO CLUB PRODUCTO LOCAL CANDELARIA</t>
  </si>
  <si>
    <t>SUBVENCION ASOCIACION TAXISTAS</t>
  </si>
  <si>
    <t>TRANSFERENCIAS CORRIENTES  / TRANSPORTE COLECTIVO</t>
  </si>
  <si>
    <t>SERVICIO DE DESINSECTACION, DESINFECCIÓN Y DESRATIZACION</t>
  </si>
  <si>
    <t>MEJORA ALUMBRADO Y CLIMATIZACION SAC, BIBLIOTECAS Y ANEXOS</t>
  </si>
  <si>
    <t>GRATIFICACIONES NUEVAS TECNOLOGIAS</t>
  </si>
  <si>
    <t>CANON LICENCIAS, MTO Y ACTUALIZACION APLICATIVOS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</si>
</sst>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5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/>
    <xf numFmtId="4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/>
    <xf numFmtId="4" fontId="0" fillId="3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104781</xdr:colOff>
      <xdr:row>0</xdr:row>
      <xdr:rowOff>74267</xdr:rowOff>
    </xdr:from>
    <xdr:ext cx="688982" cy="735360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2906" y="74267"/>
          <a:ext cx="688982" cy="735360"/>
        </a:xfrm>
        <a:prstGeom prst="rect">
          <a:avLst/>
        </a:prstGeom>
        <a:solidFill>
          <a:srgbClr val="FFFFFF"/>
        </a:solidFill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1"/>
  <sheetViews>
    <sheetView tabSelected="1" topLeftCell="A616" workbookViewId="0">
      <selection activeCell="E633" sqref="E633"/>
    </sheetView>
  </sheetViews>
  <sheetFormatPr baseColWidth="10" defaultColWidth="0" defaultRowHeight="15" zeroHeight="1" x14ac:dyDescent="0.25"/>
  <cols>
    <col min="1" max="1" width="3.5703125" style="10" customWidth="1"/>
    <col min="2" max="2" width="11.42578125" style="8" customWidth="1"/>
    <col min="3" max="3" width="9" style="8" customWidth="1"/>
    <col min="4" max="4" width="12.140625" style="9" bestFit="1" customWidth="1"/>
    <col min="5" max="5" width="102.140625" style="10" bestFit="1" customWidth="1"/>
    <col min="6" max="6" width="13.85546875" style="11" customWidth="1"/>
    <col min="7" max="7" width="15.140625" style="11" customWidth="1"/>
    <col min="8" max="8" width="5.28515625" style="10" customWidth="1"/>
    <col min="9" max="9" width="11.42578125" style="10" hidden="1" customWidth="1"/>
    <col min="10" max="16384" width="11.42578125" style="10" hidden="1"/>
  </cols>
  <sheetData>
    <row r="1" spans="2:7" customFormat="1" ht="15.75" thickTop="1" x14ac:dyDescent="0.25">
      <c r="B1" s="1"/>
      <c r="C1" s="2"/>
      <c r="D1" s="3"/>
      <c r="E1" s="4" t="s">
        <v>0</v>
      </c>
      <c r="F1" s="5"/>
      <c r="G1" s="6"/>
    </row>
    <row r="2" spans="2:7" customFormat="1" x14ac:dyDescent="0.25">
      <c r="B2" s="7"/>
      <c r="C2" s="8"/>
      <c r="D2" s="9"/>
      <c r="E2" s="10"/>
      <c r="F2" s="11"/>
      <c r="G2" s="12"/>
    </row>
    <row r="3" spans="2:7" customFormat="1" ht="21" x14ac:dyDescent="0.25">
      <c r="B3" s="7"/>
      <c r="C3" s="8"/>
      <c r="D3" s="9"/>
      <c r="E3" s="13" t="s">
        <v>1</v>
      </c>
      <c r="F3" s="14"/>
      <c r="G3" s="12"/>
    </row>
    <row r="4" spans="2:7" customFormat="1" ht="19.5" thickBot="1" x14ac:dyDescent="0.3">
      <c r="B4" s="15"/>
      <c r="C4" s="16"/>
      <c r="D4" s="17"/>
      <c r="E4" s="17"/>
      <c r="F4" s="18"/>
      <c r="G4" s="19"/>
    </row>
    <row r="5" spans="2:7" customFormat="1" ht="15.75" thickTop="1" x14ac:dyDescent="0.25">
      <c r="B5" s="8"/>
      <c r="C5" s="8"/>
      <c r="D5" s="9"/>
      <c r="E5" s="10"/>
      <c r="F5" s="11"/>
      <c r="G5" s="11"/>
    </row>
    <row r="6" spans="2:7" customFormat="1" x14ac:dyDescent="0.25">
      <c r="B6" s="20"/>
      <c r="C6" s="8"/>
      <c r="D6" s="9"/>
      <c r="E6" s="10"/>
      <c r="F6" s="11"/>
      <c r="G6" s="11"/>
    </row>
    <row r="7" spans="2:7" customFormat="1" x14ac:dyDescent="0.25">
      <c r="B7" s="21" t="s">
        <v>2</v>
      </c>
      <c r="C7" s="22" t="s">
        <v>3</v>
      </c>
      <c r="D7" s="23"/>
      <c r="E7" s="22" t="s">
        <v>4</v>
      </c>
      <c r="F7" s="24"/>
      <c r="G7" s="24">
        <f>SUM(F8:F9)</f>
        <v>85000</v>
      </c>
    </row>
    <row r="8" spans="2:7" customFormat="1" x14ac:dyDescent="0.25">
      <c r="B8" s="29" t="s">
        <v>419</v>
      </c>
      <c r="C8" s="29">
        <v>35200</v>
      </c>
      <c r="E8" t="s">
        <v>420</v>
      </c>
      <c r="F8" s="26">
        <v>35000</v>
      </c>
      <c r="G8" s="11"/>
    </row>
    <row r="9" spans="2:7" customFormat="1" x14ac:dyDescent="0.25">
      <c r="B9" s="29" t="s">
        <v>419</v>
      </c>
      <c r="C9" s="29">
        <v>35900</v>
      </c>
      <c r="E9" t="s">
        <v>418</v>
      </c>
      <c r="F9" s="26">
        <v>50000</v>
      </c>
      <c r="G9" s="11"/>
    </row>
    <row r="10" spans="2:7" customFormat="1" x14ac:dyDescent="0.25">
      <c r="B10" s="8"/>
      <c r="C10" s="20"/>
      <c r="D10" s="20"/>
      <c r="E10" s="20"/>
      <c r="F10" s="27"/>
      <c r="G10" s="11"/>
    </row>
    <row r="11" spans="2:7" customFormat="1" x14ac:dyDescent="0.25">
      <c r="B11" s="21" t="s">
        <v>5</v>
      </c>
      <c r="C11" s="22" t="s">
        <v>6</v>
      </c>
      <c r="D11" s="23"/>
      <c r="E11" s="22" t="s">
        <v>7</v>
      </c>
      <c r="F11" s="24"/>
      <c r="G11" s="24">
        <f>SUM(F12:F21)</f>
        <v>2370246.4899999998</v>
      </c>
    </row>
    <row r="12" spans="2:7" customFormat="1" x14ac:dyDescent="0.25">
      <c r="B12" s="29">
        <v>13200</v>
      </c>
      <c r="C12" s="29">
        <v>12001</v>
      </c>
      <c r="E12" t="s">
        <v>430</v>
      </c>
      <c r="F12" s="26">
        <v>40103.29</v>
      </c>
      <c r="G12" s="11"/>
    </row>
    <row r="13" spans="2:7" customFormat="1" x14ac:dyDescent="0.25">
      <c r="B13" s="29">
        <v>13200</v>
      </c>
      <c r="C13" s="29">
        <v>12003</v>
      </c>
      <c r="E13" t="s">
        <v>429</v>
      </c>
      <c r="F13" s="26">
        <v>341255.38</v>
      </c>
      <c r="G13" s="11"/>
    </row>
    <row r="14" spans="2:7" customFormat="1" x14ac:dyDescent="0.25">
      <c r="B14" s="29">
        <v>13200</v>
      </c>
      <c r="C14" s="29">
        <v>12006</v>
      </c>
      <c r="E14" t="s">
        <v>428</v>
      </c>
      <c r="F14" s="26">
        <v>79624.81</v>
      </c>
      <c r="G14" s="11"/>
    </row>
    <row r="15" spans="2:7" customFormat="1" x14ac:dyDescent="0.25">
      <c r="B15" s="29">
        <v>13200</v>
      </c>
      <c r="C15" s="29">
        <v>12009</v>
      </c>
      <c r="E15" t="s">
        <v>427</v>
      </c>
      <c r="F15" s="26">
        <v>202983.16</v>
      </c>
      <c r="G15" s="11"/>
    </row>
    <row r="16" spans="2:7" customFormat="1" x14ac:dyDescent="0.25">
      <c r="B16" s="29">
        <v>13200</v>
      </c>
      <c r="C16" s="29">
        <v>12100</v>
      </c>
      <c r="E16" t="s">
        <v>426</v>
      </c>
      <c r="F16" s="26">
        <v>232784.88</v>
      </c>
      <c r="G16" s="11"/>
    </row>
    <row r="17" spans="2:7" customFormat="1" x14ac:dyDescent="0.25">
      <c r="B17" s="29">
        <v>13200</v>
      </c>
      <c r="C17" s="29">
        <v>12101</v>
      </c>
      <c r="E17" t="s">
        <v>425</v>
      </c>
      <c r="F17" s="26">
        <v>660917.94999999995</v>
      </c>
      <c r="G17" s="11"/>
    </row>
    <row r="18" spans="2:7" customFormat="1" x14ac:dyDescent="0.25">
      <c r="B18" s="29">
        <v>13200</v>
      </c>
      <c r="C18" s="29">
        <v>12103</v>
      </c>
      <c r="E18" t="s">
        <v>424</v>
      </c>
      <c r="F18" s="26">
        <v>65618.67</v>
      </c>
      <c r="G18" s="11"/>
    </row>
    <row r="19" spans="2:7" customFormat="1" x14ac:dyDescent="0.25">
      <c r="B19" s="29">
        <v>13200</v>
      </c>
      <c r="C19" s="29">
        <v>15000</v>
      </c>
      <c r="E19" t="s">
        <v>423</v>
      </c>
      <c r="F19" s="26">
        <v>32450</v>
      </c>
      <c r="G19" s="11"/>
    </row>
    <row r="20" spans="2:7" customFormat="1" x14ac:dyDescent="0.25">
      <c r="B20" s="29">
        <v>13200</v>
      </c>
      <c r="C20" s="29">
        <v>15100</v>
      </c>
      <c r="E20" t="s">
        <v>422</v>
      </c>
      <c r="F20" s="26">
        <v>100000</v>
      </c>
      <c r="G20" s="11"/>
    </row>
    <row r="21" spans="2:7" customFormat="1" x14ac:dyDescent="0.25">
      <c r="B21" s="29">
        <v>13200</v>
      </c>
      <c r="C21" s="29">
        <v>16000</v>
      </c>
      <c r="E21" t="s">
        <v>421</v>
      </c>
      <c r="F21" s="26">
        <v>614508.35</v>
      </c>
      <c r="G21" s="11"/>
    </row>
    <row r="22" spans="2:7" customFormat="1" x14ac:dyDescent="0.25">
      <c r="B22" s="8"/>
      <c r="C22" s="28"/>
      <c r="D22" s="25"/>
      <c r="E22" s="10"/>
      <c r="F22" s="11"/>
      <c r="G22" s="11"/>
    </row>
    <row r="23" spans="2:7" customFormat="1" x14ac:dyDescent="0.25">
      <c r="B23" s="21" t="s">
        <v>5</v>
      </c>
      <c r="C23" s="22" t="s">
        <v>8</v>
      </c>
      <c r="D23" s="23"/>
      <c r="E23" s="22" t="s">
        <v>9</v>
      </c>
      <c r="F23" s="24"/>
      <c r="G23" s="24">
        <f>SUM(F24:F36)</f>
        <v>260047.32</v>
      </c>
    </row>
    <row r="24" spans="2:7" customFormat="1" x14ac:dyDescent="0.25">
      <c r="B24" s="29">
        <v>13200</v>
      </c>
      <c r="C24" s="29">
        <v>20400</v>
      </c>
      <c r="E24" t="s">
        <v>57</v>
      </c>
      <c r="F24" s="26">
        <v>35047.32</v>
      </c>
      <c r="G24" s="11"/>
    </row>
    <row r="25" spans="2:7" customFormat="1" x14ac:dyDescent="0.25">
      <c r="B25" s="29">
        <v>13200</v>
      </c>
      <c r="C25" s="29">
        <v>21000</v>
      </c>
      <c r="E25" t="s">
        <v>80</v>
      </c>
      <c r="F25" s="26">
        <v>30000</v>
      </c>
      <c r="G25" s="11"/>
    </row>
    <row r="26" spans="2:7" customFormat="1" x14ac:dyDescent="0.25">
      <c r="B26" s="29">
        <v>13200</v>
      </c>
      <c r="C26" s="29">
        <v>21300</v>
      </c>
      <c r="E26" t="s">
        <v>161</v>
      </c>
      <c r="F26" s="26">
        <v>38000</v>
      </c>
      <c r="G26" s="11"/>
    </row>
    <row r="27" spans="2:7" customFormat="1" x14ac:dyDescent="0.25">
      <c r="B27" s="29">
        <v>13200</v>
      </c>
      <c r="C27" s="29">
        <v>21400</v>
      </c>
      <c r="E27" t="s">
        <v>435</v>
      </c>
      <c r="F27" s="26">
        <v>18000</v>
      </c>
      <c r="G27" s="11"/>
    </row>
    <row r="28" spans="2:7" customFormat="1" x14ac:dyDescent="0.25">
      <c r="B28" s="29">
        <v>13200</v>
      </c>
      <c r="C28" s="29">
        <v>22001</v>
      </c>
      <c r="E28" t="s">
        <v>209</v>
      </c>
      <c r="F28" s="26">
        <v>3000</v>
      </c>
      <c r="G28" s="11"/>
    </row>
    <row r="29" spans="2:7" customFormat="1" x14ac:dyDescent="0.25">
      <c r="B29" s="29">
        <v>13200</v>
      </c>
      <c r="C29" s="29">
        <v>22103</v>
      </c>
      <c r="E29" t="s">
        <v>93</v>
      </c>
      <c r="F29" s="26">
        <v>3000</v>
      </c>
      <c r="G29" s="11"/>
    </row>
    <row r="30" spans="2:7" customFormat="1" x14ac:dyDescent="0.25">
      <c r="B30" s="29">
        <v>13200</v>
      </c>
      <c r="C30" s="29">
        <v>22104</v>
      </c>
      <c r="E30" t="s">
        <v>94</v>
      </c>
      <c r="F30" s="26">
        <v>30000</v>
      </c>
      <c r="G30" s="11"/>
    </row>
    <row r="31" spans="2:7" customFormat="1" x14ac:dyDescent="0.25">
      <c r="B31" s="29">
        <v>13200</v>
      </c>
      <c r="C31" s="29">
        <v>22400</v>
      </c>
      <c r="E31" t="s">
        <v>72</v>
      </c>
      <c r="F31" s="26">
        <v>3000</v>
      </c>
      <c r="G31" s="11"/>
    </row>
    <row r="32" spans="2:7" customFormat="1" x14ac:dyDescent="0.25">
      <c r="B32" s="29">
        <v>13200</v>
      </c>
      <c r="C32" s="29">
        <v>22600</v>
      </c>
      <c r="E32" t="s">
        <v>82</v>
      </c>
      <c r="F32" s="26">
        <v>10000</v>
      </c>
      <c r="G32" s="11"/>
    </row>
    <row r="33" spans="2:7" customFormat="1" x14ac:dyDescent="0.25">
      <c r="B33" s="29">
        <v>13200</v>
      </c>
      <c r="C33" s="29">
        <v>22606</v>
      </c>
      <c r="E33" t="s">
        <v>434</v>
      </c>
      <c r="F33" s="26">
        <v>10000</v>
      </c>
      <c r="G33" s="11"/>
    </row>
    <row r="34" spans="2:7" customFormat="1" x14ac:dyDescent="0.25">
      <c r="B34" s="29">
        <v>13200</v>
      </c>
      <c r="C34" s="29">
        <v>22610</v>
      </c>
      <c r="E34" t="s">
        <v>433</v>
      </c>
      <c r="F34" s="26">
        <v>5000</v>
      </c>
      <c r="G34" s="11"/>
    </row>
    <row r="35" spans="2:7" customFormat="1" x14ac:dyDescent="0.25">
      <c r="B35" s="29">
        <v>13200</v>
      </c>
      <c r="C35" s="29">
        <v>22701</v>
      </c>
      <c r="E35" t="s">
        <v>432</v>
      </c>
      <c r="F35" s="26">
        <v>60000</v>
      </c>
      <c r="G35" s="11"/>
    </row>
    <row r="36" spans="2:7" customFormat="1" x14ac:dyDescent="0.25">
      <c r="B36" s="29">
        <v>13200</v>
      </c>
      <c r="C36" s="29">
        <v>22711</v>
      </c>
      <c r="E36" t="s">
        <v>431</v>
      </c>
      <c r="F36" s="26">
        <v>15000</v>
      </c>
      <c r="G36" s="11"/>
    </row>
    <row r="37" spans="2:7" customFormat="1" x14ac:dyDescent="0.25">
      <c r="B37" s="8"/>
      <c r="C37" s="8"/>
      <c r="D37" s="9"/>
      <c r="E37" s="10"/>
      <c r="F37" s="11"/>
      <c r="G37" s="11"/>
    </row>
    <row r="38" spans="2:7" customFormat="1" x14ac:dyDescent="0.25">
      <c r="B38" s="21" t="s">
        <v>5</v>
      </c>
      <c r="C38" s="22" t="s">
        <v>10</v>
      </c>
      <c r="D38" s="23"/>
      <c r="E38" s="22" t="s">
        <v>11</v>
      </c>
      <c r="F38" s="24"/>
      <c r="G38" s="24">
        <f>+F39</f>
        <v>15000</v>
      </c>
    </row>
    <row r="39" spans="2:7" customFormat="1" x14ac:dyDescent="0.25">
      <c r="B39" s="29">
        <v>13200</v>
      </c>
      <c r="C39" s="29">
        <v>61900</v>
      </c>
      <c r="E39" t="s">
        <v>436</v>
      </c>
      <c r="F39" s="26">
        <v>15000</v>
      </c>
      <c r="G39" s="11"/>
    </row>
    <row r="40" spans="2:7" customFormat="1" x14ac:dyDescent="0.25">
      <c r="B40" s="8"/>
      <c r="C40" s="8"/>
      <c r="D40" s="9"/>
      <c r="E40" s="10"/>
      <c r="F40" s="11"/>
      <c r="G40" s="11"/>
    </row>
    <row r="41" spans="2:7" customFormat="1" x14ac:dyDescent="0.25">
      <c r="B41" s="21" t="s">
        <v>12</v>
      </c>
      <c r="C41" s="22" t="s">
        <v>6</v>
      </c>
      <c r="D41" s="23"/>
      <c r="E41" s="22" t="s">
        <v>13</v>
      </c>
      <c r="F41" s="24"/>
      <c r="G41" s="24">
        <f>SUM(F42:F43)</f>
        <v>51816.92</v>
      </c>
    </row>
    <row r="42" spans="2:7" customFormat="1" x14ac:dyDescent="0.25">
      <c r="B42" s="29">
        <v>13500</v>
      </c>
      <c r="C42" s="29">
        <v>13100</v>
      </c>
      <c r="E42" t="s">
        <v>438</v>
      </c>
      <c r="F42" s="26">
        <v>38960.089999999997</v>
      </c>
      <c r="G42" s="11"/>
    </row>
    <row r="43" spans="2:7" customFormat="1" x14ac:dyDescent="0.25">
      <c r="B43" s="29">
        <v>13500</v>
      </c>
      <c r="C43" s="29">
        <v>16002</v>
      </c>
      <c r="E43" t="s">
        <v>437</v>
      </c>
      <c r="F43" s="26">
        <v>12856.83</v>
      </c>
      <c r="G43" s="11"/>
    </row>
    <row r="44" spans="2:7" customFormat="1" x14ac:dyDescent="0.25">
      <c r="B44" s="8"/>
      <c r="C44" s="8"/>
      <c r="D44" s="9"/>
      <c r="E44" s="10"/>
      <c r="F44" s="11"/>
      <c r="G44" s="11"/>
    </row>
    <row r="45" spans="2:7" customFormat="1" x14ac:dyDescent="0.25">
      <c r="B45" s="21" t="s">
        <v>12</v>
      </c>
      <c r="C45" s="22" t="s">
        <v>8</v>
      </c>
      <c r="D45" s="23"/>
      <c r="E45" s="22" t="s">
        <v>14</v>
      </c>
      <c r="F45" s="24"/>
      <c r="G45" s="24">
        <f>SUM(F46:F58)</f>
        <v>286750</v>
      </c>
    </row>
    <row r="46" spans="2:7" customFormat="1" x14ac:dyDescent="0.25">
      <c r="B46" s="29">
        <v>13500</v>
      </c>
      <c r="C46" s="29">
        <v>21200</v>
      </c>
      <c r="E46" t="s">
        <v>444</v>
      </c>
      <c r="F46" s="26">
        <v>3500</v>
      </c>
      <c r="G46" s="11"/>
    </row>
    <row r="47" spans="2:7" customFormat="1" x14ac:dyDescent="0.25">
      <c r="B47" s="29">
        <v>13500</v>
      </c>
      <c r="C47" s="29">
        <v>21300</v>
      </c>
      <c r="E47" t="s">
        <v>385</v>
      </c>
      <c r="F47" s="26">
        <v>2000</v>
      </c>
      <c r="G47" s="11"/>
    </row>
    <row r="48" spans="2:7" customFormat="1" x14ac:dyDescent="0.25">
      <c r="B48" s="29">
        <v>13500</v>
      </c>
      <c r="C48" s="29">
        <v>21400</v>
      </c>
      <c r="E48" t="s">
        <v>92</v>
      </c>
      <c r="F48" s="26">
        <v>4000</v>
      </c>
      <c r="G48" s="11"/>
    </row>
    <row r="49" spans="1:8" customFormat="1" x14ac:dyDescent="0.25">
      <c r="A49" s="10"/>
      <c r="B49" s="29">
        <v>13500</v>
      </c>
      <c r="C49" s="29">
        <v>22002</v>
      </c>
      <c r="E49" t="s">
        <v>350</v>
      </c>
      <c r="F49" s="26">
        <v>1000</v>
      </c>
      <c r="G49" s="11"/>
      <c r="H49" s="10"/>
    </row>
    <row r="50" spans="1:8" customFormat="1" x14ac:dyDescent="0.25">
      <c r="A50" s="10"/>
      <c r="B50" s="29">
        <v>13500</v>
      </c>
      <c r="C50" s="29">
        <v>22103</v>
      </c>
      <c r="E50" t="s">
        <v>93</v>
      </c>
      <c r="F50" s="26">
        <v>500</v>
      </c>
      <c r="G50" s="11"/>
      <c r="H50" s="10"/>
    </row>
    <row r="51" spans="1:8" customFormat="1" x14ac:dyDescent="0.25">
      <c r="A51" s="10"/>
      <c r="B51" s="29">
        <v>13500</v>
      </c>
      <c r="C51" s="29">
        <v>22104</v>
      </c>
      <c r="E51" t="s">
        <v>94</v>
      </c>
      <c r="F51" s="26">
        <v>8500</v>
      </c>
      <c r="G51" s="11"/>
      <c r="H51" s="10"/>
    </row>
    <row r="52" spans="1:8" customFormat="1" x14ac:dyDescent="0.25">
      <c r="A52" s="10"/>
      <c r="B52" s="29">
        <v>13500</v>
      </c>
      <c r="C52" s="29">
        <v>22106</v>
      </c>
      <c r="E52" t="s">
        <v>443</v>
      </c>
      <c r="F52" s="26">
        <v>2000</v>
      </c>
      <c r="G52" s="11"/>
      <c r="H52" s="10"/>
    </row>
    <row r="53" spans="1:8" customFormat="1" x14ac:dyDescent="0.25">
      <c r="A53" s="10"/>
      <c r="B53" s="29">
        <v>13500</v>
      </c>
      <c r="C53" s="29">
        <v>22400</v>
      </c>
      <c r="E53" t="s">
        <v>72</v>
      </c>
      <c r="F53" s="26">
        <v>2250</v>
      </c>
      <c r="G53" s="11"/>
      <c r="H53" s="10"/>
    </row>
    <row r="54" spans="1:8" customFormat="1" x14ac:dyDescent="0.25">
      <c r="A54" s="10"/>
      <c r="B54" s="29">
        <v>13500</v>
      </c>
      <c r="C54" s="29">
        <v>22610</v>
      </c>
      <c r="E54" t="s">
        <v>442</v>
      </c>
      <c r="F54" s="26">
        <v>25000</v>
      </c>
      <c r="G54" s="11"/>
      <c r="H54" s="10"/>
    </row>
    <row r="55" spans="1:8" customFormat="1" x14ac:dyDescent="0.25">
      <c r="A55" s="10"/>
      <c r="B55" s="29">
        <v>13500</v>
      </c>
      <c r="C55" s="29">
        <v>22701</v>
      </c>
      <c r="E55" t="s">
        <v>441</v>
      </c>
      <c r="F55" s="26">
        <v>175000</v>
      </c>
      <c r="G55" s="11"/>
      <c r="H55" s="10"/>
    </row>
    <row r="56" spans="1:8" customFormat="1" x14ac:dyDescent="0.25">
      <c r="A56" s="10"/>
      <c r="B56" s="29">
        <v>13500</v>
      </c>
      <c r="C56" s="29">
        <v>22706</v>
      </c>
      <c r="E56" t="s">
        <v>440</v>
      </c>
      <c r="F56" s="26">
        <v>30000</v>
      </c>
      <c r="G56" s="11"/>
      <c r="H56" s="10"/>
    </row>
    <row r="57" spans="1:8" customFormat="1" x14ac:dyDescent="0.25">
      <c r="A57" s="10"/>
      <c r="B57" s="29">
        <v>13500</v>
      </c>
      <c r="C57" s="29">
        <v>22710</v>
      </c>
      <c r="E57" t="s">
        <v>439</v>
      </c>
      <c r="F57" s="26">
        <v>25000</v>
      </c>
      <c r="G57" s="11"/>
      <c r="H57" s="10"/>
    </row>
    <row r="58" spans="1:8" customFormat="1" x14ac:dyDescent="0.25">
      <c r="A58" s="10"/>
      <c r="B58" s="29">
        <v>13500</v>
      </c>
      <c r="C58" s="29">
        <v>22711</v>
      </c>
      <c r="E58" t="s">
        <v>434</v>
      </c>
      <c r="F58" s="26">
        <v>8000</v>
      </c>
      <c r="G58" s="11"/>
      <c r="H58" s="10"/>
    </row>
    <row r="59" spans="1:8" customFormat="1" x14ac:dyDescent="0.25">
      <c r="A59" s="10"/>
      <c r="B59" s="8"/>
      <c r="C59" s="8"/>
      <c r="D59" s="9"/>
      <c r="E59" s="10"/>
      <c r="F59" s="11"/>
      <c r="G59" s="11"/>
      <c r="H59" s="10"/>
    </row>
    <row r="60" spans="1:8" customFormat="1" x14ac:dyDescent="0.25">
      <c r="A60" s="10"/>
      <c r="B60" s="21" t="s">
        <v>12</v>
      </c>
      <c r="C60" s="22" t="s">
        <v>15</v>
      </c>
      <c r="D60" s="23"/>
      <c r="E60" s="22" t="s">
        <v>16</v>
      </c>
      <c r="F60" s="24"/>
      <c r="G60" s="24">
        <f>+F61</f>
        <v>13168.96</v>
      </c>
      <c r="H60" s="10"/>
    </row>
    <row r="61" spans="1:8" customFormat="1" x14ac:dyDescent="0.25">
      <c r="A61" s="10"/>
      <c r="B61" s="29">
        <v>13500</v>
      </c>
      <c r="C61" s="29">
        <v>44900</v>
      </c>
      <c r="E61" t="s">
        <v>445</v>
      </c>
      <c r="F61" s="26">
        <v>13168.96</v>
      </c>
      <c r="G61" s="11"/>
      <c r="H61" s="10"/>
    </row>
    <row r="62" spans="1:8" customFormat="1" x14ac:dyDescent="0.25">
      <c r="A62" s="10"/>
      <c r="B62" s="30"/>
      <c r="C62" s="30"/>
      <c r="D62" s="29"/>
      <c r="F62" s="26"/>
      <c r="G62" s="11"/>
      <c r="H62" s="10"/>
    </row>
    <row r="63" spans="1:8" customFormat="1" x14ac:dyDescent="0.25">
      <c r="A63" s="10"/>
      <c r="B63" s="21" t="s">
        <v>12</v>
      </c>
      <c r="C63" s="22" t="s">
        <v>10</v>
      </c>
      <c r="D63" s="23"/>
      <c r="E63" s="22" t="s">
        <v>17</v>
      </c>
      <c r="F63" s="24"/>
      <c r="G63" s="24">
        <f>SUM(F64:F65)</f>
        <v>7500</v>
      </c>
      <c r="H63" s="10"/>
    </row>
    <row r="64" spans="1:8" customFormat="1" x14ac:dyDescent="0.25">
      <c r="A64" s="10"/>
      <c r="B64" s="29">
        <v>13500</v>
      </c>
      <c r="C64" s="29">
        <v>62300</v>
      </c>
      <c r="E64" t="s">
        <v>96</v>
      </c>
      <c r="F64" s="26">
        <v>3000</v>
      </c>
      <c r="G64" s="11"/>
      <c r="H64" s="10"/>
    </row>
    <row r="65" spans="1:8" customFormat="1" x14ac:dyDescent="0.25">
      <c r="A65" s="10"/>
      <c r="B65" s="29">
        <v>13500</v>
      </c>
      <c r="C65" s="29">
        <v>62600</v>
      </c>
      <c r="E65" t="s">
        <v>446</v>
      </c>
      <c r="F65" s="26">
        <v>4500</v>
      </c>
      <c r="G65" s="11"/>
      <c r="H65" s="10"/>
    </row>
    <row r="66" spans="1:8" customFormat="1" x14ac:dyDescent="0.25">
      <c r="A66" s="10"/>
      <c r="B66" s="8"/>
      <c r="C66" s="8"/>
      <c r="D66" s="9"/>
      <c r="E66" s="10"/>
      <c r="F66" s="11"/>
      <c r="G66" s="11"/>
      <c r="H66" s="10"/>
    </row>
    <row r="67" spans="1:8" customFormat="1" x14ac:dyDescent="0.25">
      <c r="A67" s="10"/>
      <c r="B67" s="21" t="s">
        <v>18</v>
      </c>
      <c r="C67" s="22" t="s">
        <v>15</v>
      </c>
      <c r="D67" s="23"/>
      <c r="E67" s="22" t="s">
        <v>19</v>
      </c>
      <c r="F67" s="24"/>
      <c r="G67" s="24">
        <f>+F68</f>
        <v>209034.94</v>
      </c>
      <c r="H67" s="10"/>
    </row>
    <row r="68" spans="1:8" customFormat="1" x14ac:dyDescent="0.25">
      <c r="A68" s="10"/>
      <c r="B68" s="29">
        <v>13600</v>
      </c>
      <c r="C68" s="29">
        <v>46700</v>
      </c>
      <c r="E68" t="s">
        <v>447</v>
      </c>
      <c r="F68" s="26">
        <v>209034.94</v>
      </c>
      <c r="G68" s="11"/>
      <c r="H68" s="10"/>
    </row>
    <row r="69" spans="1:8" customFormat="1" x14ac:dyDescent="0.25">
      <c r="A69" s="10"/>
      <c r="B69" s="8"/>
      <c r="C69" s="8"/>
      <c r="D69" s="9"/>
      <c r="E69" s="10"/>
      <c r="F69" s="11"/>
      <c r="G69" s="11"/>
      <c r="H69" s="10"/>
    </row>
    <row r="70" spans="1:8" customFormat="1" x14ac:dyDescent="0.25">
      <c r="A70" s="10"/>
      <c r="B70" s="21" t="s">
        <v>20</v>
      </c>
      <c r="C70" s="22" t="s">
        <v>6</v>
      </c>
      <c r="D70" s="23"/>
      <c r="E70" s="22" t="s">
        <v>21</v>
      </c>
      <c r="F70" s="24"/>
      <c r="G70" s="24">
        <f>SUM(F71:F81)</f>
        <v>558392.77</v>
      </c>
      <c r="H70" s="10"/>
    </row>
    <row r="71" spans="1:8" customFormat="1" x14ac:dyDescent="0.25">
      <c r="A71" s="10"/>
      <c r="B71" s="29">
        <v>15100</v>
      </c>
      <c r="C71" s="29">
        <v>12001</v>
      </c>
      <c r="E71" t="s">
        <v>458</v>
      </c>
      <c r="F71" s="26">
        <v>53471.05</v>
      </c>
      <c r="G71" s="11"/>
      <c r="H71" s="10"/>
    </row>
    <row r="72" spans="1:8" customFormat="1" x14ac:dyDescent="0.25">
      <c r="A72" s="10"/>
      <c r="B72" s="29">
        <v>15100</v>
      </c>
      <c r="C72" s="29">
        <v>12006</v>
      </c>
      <c r="E72" t="s">
        <v>457</v>
      </c>
      <c r="F72" s="26">
        <v>3330.9</v>
      </c>
      <c r="G72" s="11"/>
      <c r="H72" s="10"/>
    </row>
    <row r="73" spans="1:8" customFormat="1" x14ac:dyDescent="0.25">
      <c r="A73" s="10"/>
      <c r="B73" s="29">
        <v>15100</v>
      </c>
      <c r="C73" s="29">
        <v>12009</v>
      </c>
      <c r="E73" t="s">
        <v>456</v>
      </c>
      <c r="F73" s="26">
        <v>6499.57</v>
      </c>
      <c r="G73" s="11"/>
      <c r="H73" s="10"/>
    </row>
    <row r="74" spans="1:8" customFormat="1" x14ac:dyDescent="0.25">
      <c r="A74" s="10"/>
      <c r="B74" s="29">
        <v>15100</v>
      </c>
      <c r="C74" s="29">
        <v>12100</v>
      </c>
      <c r="E74" t="s">
        <v>455</v>
      </c>
      <c r="F74" s="26">
        <v>33761.68</v>
      </c>
      <c r="G74" s="11"/>
      <c r="H74" s="10"/>
    </row>
    <row r="75" spans="1:8" customFormat="1" x14ac:dyDescent="0.25">
      <c r="A75" s="10"/>
      <c r="B75" s="29">
        <v>15100</v>
      </c>
      <c r="C75" s="29">
        <v>12101</v>
      </c>
      <c r="E75" t="s">
        <v>454</v>
      </c>
      <c r="F75" s="26">
        <v>50068.05</v>
      </c>
      <c r="G75" s="11"/>
      <c r="H75" s="10"/>
    </row>
    <row r="76" spans="1:8" customFormat="1" x14ac:dyDescent="0.25">
      <c r="A76" s="10"/>
      <c r="B76" s="29">
        <v>15100</v>
      </c>
      <c r="C76" s="29">
        <v>12103</v>
      </c>
      <c r="E76" t="s">
        <v>453</v>
      </c>
      <c r="F76" s="26">
        <v>7816.9</v>
      </c>
      <c r="G76" s="11"/>
      <c r="H76" s="10"/>
    </row>
    <row r="77" spans="1:8" customFormat="1" x14ac:dyDescent="0.25">
      <c r="A77" s="10"/>
      <c r="B77" s="29">
        <v>15100</v>
      </c>
      <c r="C77" s="29">
        <v>13100</v>
      </c>
      <c r="E77" t="s">
        <v>452</v>
      </c>
      <c r="F77" s="26">
        <v>253546.04</v>
      </c>
      <c r="G77" s="11"/>
      <c r="H77" s="10"/>
    </row>
    <row r="78" spans="1:8" customFormat="1" x14ac:dyDescent="0.25">
      <c r="A78" s="10"/>
      <c r="B78" s="29">
        <v>15100</v>
      </c>
      <c r="C78" s="29">
        <v>15000</v>
      </c>
      <c r="E78" t="s">
        <v>451</v>
      </c>
      <c r="F78" s="26">
        <v>5000</v>
      </c>
      <c r="G78" s="11"/>
      <c r="H78" s="10"/>
    </row>
    <row r="79" spans="1:8" customFormat="1" x14ac:dyDescent="0.25">
      <c r="A79" s="10"/>
      <c r="B79" s="29">
        <v>15100</v>
      </c>
      <c r="C79" s="29">
        <v>15001</v>
      </c>
      <c r="E79" t="s">
        <v>450</v>
      </c>
      <c r="F79" s="26">
        <v>6350</v>
      </c>
      <c r="G79" s="11"/>
      <c r="H79" s="10"/>
    </row>
    <row r="80" spans="1:8" customFormat="1" x14ac:dyDescent="0.25">
      <c r="A80" s="10"/>
      <c r="B80" s="29">
        <v>15100</v>
      </c>
      <c r="C80" s="29">
        <v>16000</v>
      </c>
      <c r="E80" t="s">
        <v>449</v>
      </c>
      <c r="F80" s="26">
        <v>52782.89</v>
      </c>
      <c r="G80" s="11"/>
      <c r="H80" s="10"/>
    </row>
    <row r="81" spans="1:8" customFormat="1" x14ac:dyDescent="0.25">
      <c r="A81" s="10"/>
      <c r="B81" s="29">
        <v>15100</v>
      </c>
      <c r="C81" s="29">
        <v>16002</v>
      </c>
      <c r="E81" t="s">
        <v>448</v>
      </c>
      <c r="F81" s="26">
        <v>85765.69</v>
      </c>
      <c r="G81" s="11"/>
      <c r="H81" s="10"/>
    </row>
    <row r="82" spans="1:8" customFormat="1" x14ac:dyDescent="0.25">
      <c r="A82" s="10"/>
      <c r="B82" s="30"/>
      <c r="C82" s="30"/>
      <c r="D82" s="29"/>
      <c r="F82" s="26"/>
      <c r="G82" s="11"/>
      <c r="H82" s="10"/>
    </row>
    <row r="83" spans="1:8" customFormat="1" x14ac:dyDescent="0.25">
      <c r="A83" s="10"/>
      <c r="B83" s="21" t="s">
        <v>20</v>
      </c>
      <c r="C83" s="22" t="s">
        <v>8</v>
      </c>
      <c r="D83" s="23"/>
      <c r="E83" s="22" t="s">
        <v>22</v>
      </c>
      <c r="F83" s="24"/>
      <c r="G83" s="24">
        <f>SUM(F84:F90)</f>
        <v>207090</v>
      </c>
      <c r="H83" s="10"/>
    </row>
    <row r="84" spans="1:8" customFormat="1" x14ac:dyDescent="0.25">
      <c r="A84" s="10"/>
      <c r="B84" s="29">
        <v>15100</v>
      </c>
      <c r="C84" s="29">
        <v>21400</v>
      </c>
      <c r="E84" t="s">
        <v>92</v>
      </c>
      <c r="F84" s="26">
        <v>1000</v>
      </c>
      <c r="G84" s="11"/>
      <c r="H84" s="10"/>
    </row>
    <row r="85" spans="1:8" customFormat="1" x14ac:dyDescent="0.25">
      <c r="A85" s="10"/>
      <c r="B85" s="29">
        <v>15100</v>
      </c>
      <c r="C85" s="29">
        <v>22001</v>
      </c>
      <c r="E85" t="s">
        <v>462</v>
      </c>
      <c r="F85" s="26">
        <v>3500</v>
      </c>
      <c r="G85" s="11"/>
      <c r="H85" s="10"/>
    </row>
    <row r="86" spans="1:8" customFormat="1" x14ac:dyDescent="0.25">
      <c r="A86" s="10"/>
      <c r="B86" s="29">
        <v>15100</v>
      </c>
      <c r="C86" s="29">
        <v>22400</v>
      </c>
      <c r="E86" t="s">
        <v>72</v>
      </c>
      <c r="F86" s="26">
        <v>100</v>
      </c>
      <c r="G86" s="11"/>
      <c r="H86" s="10"/>
    </row>
    <row r="87" spans="1:8" customFormat="1" x14ac:dyDescent="0.25">
      <c r="A87" s="10"/>
      <c r="B87" s="29">
        <v>15100</v>
      </c>
      <c r="C87" s="29">
        <v>22610</v>
      </c>
      <c r="E87" t="s">
        <v>461</v>
      </c>
      <c r="F87" s="26">
        <v>9000</v>
      </c>
      <c r="G87" s="11"/>
      <c r="H87" s="10"/>
    </row>
    <row r="88" spans="1:8" customFormat="1" x14ac:dyDescent="0.25">
      <c r="A88" s="10"/>
      <c r="B88" s="29">
        <v>15100</v>
      </c>
      <c r="C88" s="29">
        <v>22710</v>
      </c>
      <c r="E88" t="s">
        <v>460</v>
      </c>
      <c r="F88" s="26">
        <v>160000</v>
      </c>
      <c r="G88" s="11"/>
      <c r="H88" s="10"/>
    </row>
    <row r="89" spans="1:8" customFormat="1" x14ac:dyDescent="0.25">
      <c r="A89" s="10"/>
      <c r="B89" s="29">
        <v>15100</v>
      </c>
      <c r="C89" s="29">
        <v>22711</v>
      </c>
      <c r="E89" t="s">
        <v>66</v>
      </c>
      <c r="F89" s="26">
        <v>26000</v>
      </c>
      <c r="G89" s="11"/>
      <c r="H89" s="10"/>
    </row>
    <row r="90" spans="1:8" customFormat="1" x14ac:dyDescent="0.25">
      <c r="A90" s="10"/>
      <c r="B90" s="29">
        <v>15100</v>
      </c>
      <c r="C90" s="29">
        <v>22712</v>
      </c>
      <c r="E90" t="s">
        <v>459</v>
      </c>
      <c r="F90" s="26">
        <v>7490</v>
      </c>
      <c r="G90" s="11"/>
      <c r="H90" s="10"/>
    </row>
    <row r="91" spans="1:8" customFormat="1" x14ac:dyDescent="0.25">
      <c r="A91" s="10"/>
      <c r="B91" s="30"/>
      <c r="C91" s="30"/>
      <c r="D91" s="29"/>
      <c r="F91" s="26"/>
      <c r="G91" s="11"/>
      <c r="H91" s="10"/>
    </row>
    <row r="92" spans="1:8" customFormat="1" x14ac:dyDescent="0.25">
      <c r="A92" s="10"/>
      <c r="B92" s="21" t="s">
        <v>20</v>
      </c>
      <c r="C92" s="22" t="s">
        <v>10</v>
      </c>
      <c r="D92" s="23"/>
      <c r="E92" s="22" t="s">
        <v>23</v>
      </c>
      <c r="F92" s="24"/>
      <c r="G92" s="24">
        <f>+F93</f>
        <v>1600</v>
      </c>
      <c r="H92" s="10"/>
    </row>
    <row r="93" spans="1:8" customFormat="1" x14ac:dyDescent="0.25">
      <c r="A93" s="10"/>
      <c r="B93" s="29">
        <v>15100</v>
      </c>
      <c r="C93" s="29">
        <v>62300</v>
      </c>
      <c r="E93" t="s">
        <v>96</v>
      </c>
      <c r="F93" s="26">
        <v>1600</v>
      </c>
      <c r="G93" s="11"/>
      <c r="H93" s="10"/>
    </row>
    <row r="94" spans="1:8" customFormat="1" x14ac:dyDescent="0.25">
      <c r="A94" s="10"/>
      <c r="B94" s="30"/>
      <c r="C94" s="30"/>
      <c r="D94" s="29"/>
      <c r="F94" s="26"/>
      <c r="G94" s="11"/>
      <c r="H94" s="10"/>
    </row>
    <row r="95" spans="1:8" customFormat="1" x14ac:dyDescent="0.25">
      <c r="A95" s="10"/>
      <c r="B95" s="21" t="s">
        <v>20</v>
      </c>
      <c r="C95" s="22" t="s">
        <v>24</v>
      </c>
      <c r="D95" s="23"/>
      <c r="E95" s="22" t="s">
        <v>25</v>
      </c>
      <c r="F95" s="24"/>
      <c r="G95" s="24">
        <f>+F96</f>
        <v>50000</v>
      </c>
      <c r="H95" s="10"/>
    </row>
    <row r="96" spans="1:8" customFormat="1" x14ac:dyDescent="0.25">
      <c r="A96" s="10"/>
      <c r="B96" s="29">
        <v>15100</v>
      </c>
      <c r="C96" s="29">
        <v>87200</v>
      </c>
      <c r="E96" t="s">
        <v>463</v>
      </c>
      <c r="F96" s="26">
        <v>50000</v>
      </c>
      <c r="G96" s="11"/>
      <c r="H96" s="10"/>
    </row>
    <row r="97" spans="1:8" customFormat="1" x14ac:dyDescent="0.25">
      <c r="A97" s="10"/>
      <c r="B97" s="8"/>
      <c r="C97" s="8"/>
      <c r="D97" s="9"/>
      <c r="E97" s="10"/>
      <c r="F97" s="11"/>
      <c r="G97" s="11"/>
      <c r="H97" s="10"/>
    </row>
    <row r="98" spans="1:8" customFormat="1" x14ac:dyDescent="0.25">
      <c r="A98" s="10"/>
      <c r="B98" s="21" t="s">
        <v>26</v>
      </c>
      <c r="C98" s="22" t="s">
        <v>8</v>
      </c>
      <c r="D98" s="23"/>
      <c r="E98" s="22" t="s">
        <v>27</v>
      </c>
      <c r="F98" s="24"/>
      <c r="G98" s="24">
        <f>+F99</f>
        <v>39000</v>
      </c>
      <c r="H98" s="10"/>
    </row>
    <row r="99" spans="1:8" s="33" customFormat="1" x14ac:dyDescent="0.25">
      <c r="A99" s="32"/>
      <c r="B99" s="29">
        <v>15320</v>
      </c>
      <c r="C99" s="29">
        <v>21000</v>
      </c>
      <c r="D99"/>
      <c r="E99" t="s">
        <v>28</v>
      </c>
      <c r="F99" s="26">
        <v>39000</v>
      </c>
      <c r="G99" s="34"/>
      <c r="H99" s="32"/>
    </row>
    <row r="100" spans="1:8" customFormat="1" x14ac:dyDescent="0.25">
      <c r="A100" s="10"/>
      <c r="B100" s="30"/>
      <c r="C100" s="30"/>
      <c r="D100" s="9"/>
      <c r="F100" s="26"/>
      <c r="G100" s="11"/>
      <c r="H100" s="10"/>
    </row>
    <row r="101" spans="1:8" customFormat="1" x14ac:dyDescent="0.25">
      <c r="A101" s="10"/>
      <c r="B101" s="21" t="s">
        <v>26</v>
      </c>
      <c r="C101" s="22" t="s">
        <v>10</v>
      </c>
      <c r="D101" s="23"/>
      <c r="E101" s="22" t="s">
        <v>29</v>
      </c>
      <c r="F101" s="24"/>
      <c r="G101" s="24">
        <f>SUM(F102:F103)</f>
        <v>174366.46</v>
      </c>
      <c r="H101" s="10"/>
    </row>
    <row r="102" spans="1:8" customFormat="1" x14ac:dyDescent="0.25">
      <c r="B102" s="29">
        <v>15320</v>
      </c>
      <c r="C102" s="29">
        <v>61900</v>
      </c>
      <c r="E102" t="s">
        <v>30</v>
      </c>
      <c r="F102" s="26">
        <v>1000</v>
      </c>
      <c r="G102" s="26"/>
    </row>
    <row r="103" spans="1:8" customFormat="1" x14ac:dyDescent="0.25">
      <c r="B103" s="29">
        <v>15320</v>
      </c>
      <c r="C103" s="29">
        <v>61907</v>
      </c>
      <c r="E103" t="s">
        <v>464</v>
      </c>
      <c r="F103" s="26">
        <v>173366.46</v>
      </c>
      <c r="G103" s="26"/>
    </row>
    <row r="104" spans="1:8" customFormat="1" x14ac:dyDescent="0.25">
      <c r="A104" s="10"/>
      <c r="B104" s="30"/>
      <c r="C104" s="30"/>
      <c r="D104" s="9"/>
      <c r="F104" s="26"/>
      <c r="G104" s="11"/>
      <c r="H104" s="10"/>
    </row>
    <row r="105" spans="1:8" customFormat="1" x14ac:dyDescent="0.25">
      <c r="A105" s="10"/>
      <c r="B105" s="21" t="s">
        <v>31</v>
      </c>
      <c r="C105" s="22" t="s">
        <v>8</v>
      </c>
      <c r="D105" s="23"/>
      <c r="E105" s="22" t="s">
        <v>32</v>
      </c>
      <c r="F105" s="24"/>
      <c r="G105" s="24">
        <f>+F106</f>
        <v>25000</v>
      </c>
      <c r="H105" s="10"/>
    </row>
    <row r="106" spans="1:8" customFormat="1" x14ac:dyDescent="0.25">
      <c r="A106" s="10"/>
      <c r="B106" s="29">
        <v>16000</v>
      </c>
      <c r="C106" s="29">
        <v>21000</v>
      </c>
      <c r="E106" t="s">
        <v>33</v>
      </c>
      <c r="F106" s="26">
        <v>25000</v>
      </c>
      <c r="G106" s="11"/>
      <c r="H106" s="10"/>
    </row>
    <row r="107" spans="1:8" customFormat="1" x14ac:dyDescent="0.25">
      <c r="A107" s="10"/>
      <c r="B107" s="30"/>
      <c r="C107" s="30"/>
      <c r="D107" s="9"/>
      <c r="F107" s="26"/>
      <c r="G107" s="11"/>
      <c r="H107" s="10"/>
    </row>
    <row r="108" spans="1:8" customFormat="1" x14ac:dyDescent="0.25">
      <c r="A108" s="10"/>
      <c r="B108" s="21" t="s">
        <v>31</v>
      </c>
      <c r="C108" s="22" t="s">
        <v>15</v>
      </c>
      <c r="D108" s="23"/>
      <c r="E108" s="22" t="s">
        <v>34</v>
      </c>
      <c r="F108" s="24"/>
      <c r="G108" s="24">
        <f>+F109</f>
        <v>100000</v>
      </c>
      <c r="H108" s="10"/>
    </row>
    <row r="109" spans="1:8" customFormat="1" x14ac:dyDescent="0.25">
      <c r="A109" s="10"/>
      <c r="B109" s="29">
        <v>16000</v>
      </c>
      <c r="C109" s="29">
        <v>46100</v>
      </c>
      <c r="E109" t="s">
        <v>35</v>
      </c>
      <c r="F109" s="26">
        <v>100000</v>
      </c>
      <c r="G109" s="11"/>
      <c r="H109" s="10"/>
    </row>
    <row r="110" spans="1:8" customFormat="1" x14ac:dyDescent="0.25">
      <c r="A110" s="10"/>
      <c r="B110" s="30"/>
      <c r="C110" s="30"/>
      <c r="D110" s="9"/>
      <c r="F110" s="26"/>
      <c r="G110" s="11"/>
      <c r="H110" s="10"/>
    </row>
    <row r="111" spans="1:8" customFormat="1" x14ac:dyDescent="0.25">
      <c r="A111" s="10"/>
      <c r="B111" s="21" t="s">
        <v>31</v>
      </c>
      <c r="C111" s="22" t="s">
        <v>10</v>
      </c>
      <c r="D111" s="23"/>
      <c r="E111" s="22" t="s">
        <v>36</v>
      </c>
      <c r="F111" s="24"/>
      <c r="G111" s="24">
        <f>+F112</f>
        <v>50000</v>
      </c>
      <c r="H111" s="10"/>
    </row>
    <row r="112" spans="1:8" customFormat="1" x14ac:dyDescent="0.25">
      <c r="A112" s="10"/>
      <c r="B112" s="29">
        <v>16000</v>
      </c>
      <c r="C112" s="29">
        <v>60900</v>
      </c>
      <c r="E112" t="s">
        <v>37</v>
      </c>
      <c r="F112" s="26">
        <v>50000</v>
      </c>
      <c r="G112" s="11"/>
      <c r="H112" s="10"/>
    </row>
    <row r="113" spans="1:8" customFormat="1" x14ac:dyDescent="0.25">
      <c r="A113" s="10"/>
      <c r="B113" s="30"/>
      <c r="C113" s="30"/>
      <c r="D113" s="9"/>
      <c r="F113" s="26"/>
      <c r="G113" s="11"/>
      <c r="H113" s="10"/>
    </row>
    <row r="114" spans="1:8" customFormat="1" x14ac:dyDescent="0.25">
      <c r="A114" s="10"/>
      <c r="B114" s="21" t="s">
        <v>31</v>
      </c>
      <c r="C114" s="22" t="s">
        <v>38</v>
      </c>
      <c r="D114" s="23"/>
      <c r="E114" s="22" t="s">
        <v>39</v>
      </c>
      <c r="F114" s="24"/>
      <c r="G114" s="24">
        <f>+F115</f>
        <v>20000</v>
      </c>
      <c r="H114" s="10"/>
    </row>
    <row r="115" spans="1:8" customFormat="1" x14ac:dyDescent="0.25">
      <c r="A115" s="10"/>
      <c r="B115" s="29">
        <v>16000</v>
      </c>
      <c r="C115" s="29">
        <v>76600</v>
      </c>
      <c r="E115" t="s">
        <v>40</v>
      </c>
      <c r="F115" s="26">
        <v>20000</v>
      </c>
      <c r="G115" s="11"/>
      <c r="H115" s="10"/>
    </row>
    <row r="116" spans="1:8" customFormat="1" x14ac:dyDescent="0.25">
      <c r="A116" s="10"/>
      <c r="B116" s="29"/>
      <c r="C116" s="29"/>
      <c r="F116" s="26"/>
      <c r="G116" s="11"/>
      <c r="H116" s="10"/>
    </row>
    <row r="117" spans="1:8" customFormat="1" x14ac:dyDescent="0.25">
      <c r="A117" s="10"/>
      <c r="B117" s="21">
        <v>16100</v>
      </c>
      <c r="C117" s="21">
        <v>6</v>
      </c>
      <c r="D117" s="23"/>
      <c r="E117" s="22" t="s">
        <v>466</v>
      </c>
      <c r="F117" s="24"/>
      <c r="G117" s="24">
        <f>+F118</f>
        <v>44324</v>
      </c>
      <c r="H117" s="10"/>
    </row>
    <row r="118" spans="1:8" customFormat="1" x14ac:dyDescent="0.25">
      <c r="A118" s="10"/>
      <c r="B118" s="29">
        <v>16100</v>
      </c>
      <c r="C118" s="29">
        <v>60900</v>
      </c>
      <c r="E118" t="s">
        <v>465</v>
      </c>
      <c r="F118" s="26">
        <v>44324</v>
      </c>
      <c r="G118" s="11"/>
      <c r="H118" s="10"/>
    </row>
    <row r="119" spans="1:8" customFormat="1" x14ac:dyDescent="0.25">
      <c r="A119" s="10"/>
      <c r="B119" s="29"/>
      <c r="C119" s="29"/>
      <c r="F119" s="26"/>
      <c r="G119" s="11"/>
      <c r="H119" s="10"/>
    </row>
    <row r="120" spans="1:8" customFormat="1" x14ac:dyDescent="0.25">
      <c r="A120" s="10"/>
      <c r="B120" s="21" t="s">
        <v>41</v>
      </c>
      <c r="C120" s="22" t="s">
        <v>8</v>
      </c>
      <c r="D120" s="23"/>
      <c r="E120" s="22" t="s">
        <v>42</v>
      </c>
      <c r="F120" s="24"/>
      <c r="G120" s="24">
        <f>+F121</f>
        <v>1054740.8799999999</v>
      </c>
      <c r="H120" s="10"/>
    </row>
    <row r="121" spans="1:8" customFormat="1" x14ac:dyDescent="0.25">
      <c r="A121" s="10"/>
      <c r="B121" s="29">
        <v>16210</v>
      </c>
      <c r="C121" s="29">
        <v>22700</v>
      </c>
      <c r="E121" t="s">
        <v>43</v>
      </c>
      <c r="F121" s="26">
        <v>1054740.8799999999</v>
      </c>
      <c r="G121" s="11"/>
      <c r="H121" s="10"/>
    </row>
    <row r="122" spans="1:8" customFormat="1" x14ac:dyDescent="0.25">
      <c r="A122" s="10"/>
      <c r="B122" s="30"/>
      <c r="C122" s="30"/>
      <c r="D122" s="9"/>
      <c r="F122" s="26"/>
      <c r="G122" s="11"/>
      <c r="H122" s="10"/>
    </row>
    <row r="123" spans="1:8" customFormat="1" x14ac:dyDescent="0.25">
      <c r="A123" s="10"/>
      <c r="B123" s="21" t="s">
        <v>44</v>
      </c>
      <c r="C123" s="22" t="s">
        <v>8</v>
      </c>
      <c r="D123" s="23"/>
      <c r="E123" s="22" t="s">
        <v>45</v>
      </c>
      <c r="F123" s="24"/>
      <c r="G123" s="24">
        <f>+F124</f>
        <v>657264</v>
      </c>
      <c r="H123" s="10"/>
    </row>
    <row r="124" spans="1:8" customFormat="1" x14ac:dyDescent="0.25">
      <c r="A124" s="10"/>
      <c r="B124" s="29">
        <v>16220</v>
      </c>
      <c r="C124" s="29">
        <v>22710</v>
      </c>
      <c r="E124" t="s">
        <v>46</v>
      </c>
      <c r="F124" s="26">
        <v>657264</v>
      </c>
      <c r="G124" s="11"/>
      <c r="H124" s="10"/>
    </row>
    <row r="125" spans="1:8" customFormat="1" x14ac:dyDescent="0.25">
      <c r="A125" s="10"/>
      <c r="B125" s="30"/>
      <c r="C125" s="30"/>
      <c r="D125" s="9"/>
      <c r="F125" s="26"/>
      <c r="G125" s="11"/>
      <c r="H125" s="10"/>
    </row>
    <row r="126" spans="1:8" customFormat="1" x14ac:dyDescent="0.25">
      <c r="A126" s="10"/>
      <c r="B126" s="21" t="s">
        <v>47</v>
      </c>
      <c r="C126" s="22" t="s">
        <v>8</v>
      </c>
      <c r="D126" s="23"/>
      <c r="E126" s="22" t="s">
        <v>48</v>
      </c>
      <c r="F126" s="24"/>
      <c r="G126" s="24">
        <f>+F127</f>
        <v>1958804.25</v>
      </c>
      <c r="H126" s="10"/>
    </row>
    <row r="127" spans="1:8" customFormat="1" x14ac:dyDescent="0.25">
      <c r="A127" s="10"/>
      <c r="B127" s="29">
        <v>16300</v>
      </c>
      <c r="C127" s="29">
        <v>22700</v>
      </c>
      <c r="E127" t="s">
        <v>49</v>
      </c>
      <c r="F127" s="26">
        <v>1958804.25</v>
      </c>
      <c r="G127" s="11"/>
      <c r="H127" s="10"/>
    </row>
    <row r="128" spans="1:8" customFormat="1" x14ac:dyDescent="0.25">
      <c r="A128" s="10"/>
      <c r="B128" s="30"/>
      <c r="C128" s="30"/>
      <c r="D128" s="9"/>
      <c r="F128" s="26"/>
      <c r="G128" s="11"/>
      <c r="H128" s="10"/>
    </row>
    <row r="129" spans="1:8" customFormat="1" x14ac:dyDescent="0.25">
      <c r="A129" s="10"/>
      <c r="B129" s="21" t="s">
        <v>50</v>
      </c>
      <c r="C129" s="22" t="s">
        <v>6</v>
      </c>
      <c r="D129" s="23"/>
      <c r="E129" s="22" t="s">
        <v>51</v>
      </c>
      <c r="F129" s="24"/>
      <c r="G129" s="24">
        <f>SUM(F130:F133)</f>
        <v>42412.35</v>
      </c>
      <c r="H129" s="10"/>
    </row>
    <row r="130" spans="1:8" customFormat="1" x14ac:dyDescent="0.25">
      <c r="A130" s="10"/>
      <c r="B130" s="29">
        <v>16400</v>
      </c>
      <c r="C130" s="29">
        <v>13100</v>
      </c>
      <c r="E130" t="s">
        <v>52</v>
      </c>
      <c r="F130" s="26">
        <v>26266.6</v>
      </c>
      <c r="G130" s="11"/>
      <c r="H130" s="10"/>
    </row>
    <row r="131" spans="1:8" customFormat="1" x14ac:dyDescent="0.25">
      <c r="A131" s="10"/>
      <c r="B131" s="29">
        <v>16400</v>
      </c>
      <c r="C131" s="29">
        <v>15001</v>
      </c>
      <c r="E131" t="s">
        <v>53</v>
      </c>
      <c r="F131" s="26">
        <v>1150</v>
      </c>
      <c r="G131" s="11"/>
      <c r="H131" s="10"/>
    </row>
    <row r="132" spans="1:8" customFormat="1" x14ac:dyDescent="0.25">
      <c r="A132" s="10"/>
      <c r="B132" s="29">
        <v>16400</v>
      </c>
      <c r="C132" s="29">
        <v>15101</v>
      </c>
      <c r="E132" t="s">
        <v>54</v>
      </c>
      <c r="F132" s="26">
        <v>4000</v>
      </c>
      <c r="G132" s="11"/>
      <c r="H132" s="10"/>
    </row>
    <row r="133" spans="1:8" customFormat="1" x14ac:dyDescent="0.25">
      <c r="A133" s="10"/>
      <c r="B133" s="29">
        <v>16400</v>
      </c>
      <c r="C133" s="29">
        <v>16001</v>
      </c>
      <c r="E133" t="s">
        <v>55</v>
      </c>
      <c r="F133" s="26">
        <v>10995.75</v>
      </c>
      <c r="G133" s="11"/>
      <c r="H133" s="10"/>
    </row>
    <row r="134" spans="1:8" customFormat="1" x14ac:dyDescent="0.25">
      <c r="A134" s="10"/>
      <c r="B134" s="30"/>
      <c r="C134" s="30"/>
      <c r="D134" s="9"/>
      <c r="F134" s="26"/>
      <c r="G134" s="11"/>
      <c r="H134" s="10"/>
    </row>
    <row r="135" spans="1:8" customFormat="1" x14ac:dyDescent="0.25">
      <c r="A135" s="10"/>
      <c r="B135" s="21" t="s">
        <v>50</v>
      </c>
      <c r="C135" s="22" t="s">
        <v>8</v>
      </c>
      <c r="D135" s="23"/>
      <c r="E135" s="22" t="s">
        <v>56</v>
      </c>
      <c r="F135" s="24"/>
      <c r="G135" s="24">
        <f>SUM(F136:F136)</f>
        <v>11000</v>
      </c>
      <c r="H135" s="10"/>
    </row>
    <row r="136" spans="1:8" customFormat="1" x14ac:dyDescent="0.25">
      <c r="A136" s="10"/>
      <c r="B136" s="29">
        <v>16400</v>
      </c>
      <c r="C136" s="29">
        <v>21200</v>
      </c>
      <c r="E136" t="s">
        <v>58</v>
      </c>
      <c r="F136" s="26">
        <v>11000</v>
      </c>
      <c r="G136" s="11"/>
      <c r="H136" s="10"/>
    </row>
    <row r="137" spans="1:8" customFormat="1" x14ac:dyDescent="0.25">
      <c r="A137" s="10"/>
      <c r="B137" s="30"/>
      <c r="C137" s="30"/>
      <c r="D137" s="9"/>
      <c r="F137" s="26"/>
      <c r="G137" s="11"/>
      <c r="H137" s="10"/>
    </row>
    <row r="138" spans="1:8" customFormat="1" x14ac:dyDescent="0.25">
      <c r="A138" s="10"/>
      <c r="B138" s="21" t="s">
        <v>50</v>
      </c>
      <c r="C138" s="22" t="s">
        <v>10</v>
      </c>
      <c r="D138" s="23"/>
      <c r="E138" s="22" t="s">
        <v>59</v>
      </c>
      <c r="F138" s="24"/>
      <c r="G138" s="24">
        <f>SUM(F139:F140)</f>
        <v>21000</v>
      </c>
      <c r="H138" s="10"/>
    </row>
    <row r="139" spans="1:8" customFormat="1" x14ac:dyDescent="0.25">
      <c r="A139" s="10"/>
      <c r="B139" s="29">
        <v>16400</v>
      </c>
      <c r="C139" s="29">
        <v>62200</v>
      </c>
      <c r="E139" t="s">
        <v>467</v>
      </c>
      <c r="F139" s="26">
        <v>20000</v>
      </c>
      <c r="G139" s="11"/>
      <c r="H139" s="10"/>
    </row>
    <row r="140" spans="1:8" customFormat="1" x14ac:dyDescent="0.25">
      <c r="A140" s="10"/>
      <c r="B140" s="29">
        <v>16400</v>
      </c>
      <c r="C140" s="29">
        <v>62500</v>
      </c>
      <c r="E140" t="s">
        <v>60</v>
      </c>
      <c r="F140" s="26">
        <v>1000</v>
      </c>
      <c r="G140" s="11"/>
      <c r="H140" s="10"/>
    </row>
    <row r="141" spans="1:8" customFormat="1" x14ac:dyDescent="0.25">
      <c r="A141" s="10"/>
      <c r="B141" s="29"/>
      <c r="C141" s="29"/>
      <c r="F141" s="26"/>
      <c r="G141" s="11"/>
      <c r="H141" s="10"/>
    </row>
    <row r="142" spans="1:8" customFormat="1" x14ac:dyDescent="0.25">
      <c r="A142" s="10"/>
      <c r="B142" s="21" t="s">
        <v>61</v>
      </c>
      <c r="C142" s="22" t="s">
        <v>8</v>
      </c>
      <c r="D142" s="23"/>
      <c r="E142" s="22" t="s">
        <v>62</v>
      </c>
      <c r="F142" s="24"/>
      <c r="G142" s="24">
        <f>SUM(F143:F146)</f>
        <v>485671.05</v>
      </c>
      <c r="H142" s="10"/>
    </row>
    <row r="143" spans="1:8" customFormat="1" x14ac:dyDescent="0.25">
      <c r="A143" s="10"/>
      <c r="B143" s="29">
        <v>16500</v>
      </c>
      <c r="C143" s="29">
        <v>20300</v>
      </c>
      <c r="E143" t="s">
        <v>63</v>
      </c>
      <c r="F143" s="26">
        <v>131371.04999999999</v>
      </c>
      <c r="G143" s="11"/>
      <c r="H143" s="10"/>
    </row>
    <row r="144" spans="1:8" customFormat="1" x14ac:dyDescent="0.25">
      <c r="A144" s="10"/>
      <c r="B144" s="29">
        <v>16500</v>
      </c>
      <c r="C144" s="29">
        <v>21000</v>
      </c>
      <c r="E144" t="s">
        <v>64</v>
      </c>
      <c r="F144" s="26">
        <v>40000</v>
      </c>
      <c r="G144" s="11"/>
      <c r="H144" s="10"/>
    </row>
    <row r="145" spans="1:8" customFormat="1" x14ac:dyDescent="0.25">
      <c r="A145" s="10"/>
      <c r="B145" s="29">
        <v>16500</v>
      </c>
      <c r="C145" s="29">
        <v>22100</v>
      </c>
      <c r="E145" t="s">
        <v>65</v>
      </c>
      <c r="F145" s="26">
        <v>290000</v>
      </c>
      <c r="G145" s="11"/>
      <c r="H145" s="10"/>
    </row>
    <row r="146" spans="1:8" customFormat="1" x14ac:dyDescent="0.25">
      <c r="A146" s="10"/>
      <c r="B146" s="29">
        <v>16500</v>
      </c>
      <c r="C146" s="29">
        <v>22710</v>
      </c>
      <c r="E146" t="s">
        <v>66</v>
      </c>
      <c r="F146" s="26">
        <v>24300</v>
      </c>
      <c r="G146" s="11"/>
      <c r="H146" s="10"/>
    </row>
    <row r="147" spans="1:8" customFormat="1" x14ac:dyDescent="0.25">
      <c r="A147" s="10"/>
      <c r="B147" s="30"/>
      <c r="C147" s="30"/>
      <c r="D147" s="9"/>
      <c r="F147" s="26"/>
      <c r="G147" s="11"/>
      <c r="H147" s="10"/>
    </row>
    <row r="148" spans="1:8" customFormat="1" x14ac:dyDescent="0.25">
      <c r="A148" s="10"/>
      <c r="B148" s="21" t="s">
        <v>61</v>
      </c>
      <c r="C148" s="22" t="s">
        <v>10</v>
      </c>
      <c r="D148" s="23"/>
      <c r="E148" s="22" t="s">
        <v>67</v>
      </c>
      <c r="F148" s="24"/>
      <c r="G148" s="24">
        <f>+F149</f>
        <v>6000</v>
      </c>
      <c r="H148" s="10"/>
    </row>
    <row r="149" spans="1:8" customFormat="1" x14ac:dyDescent="0.25">
      <c r="A149" s="10"/>
      <c r="B149" s="29">
        <v>16500</v>
      </c>
      <c r="C149" s="29">
        <v>60900</v>
      </c>
      <c r="E149" t="s">
        <v>68</v>
      </c>
      <c r="F149" s="26">
        <v>6000</v>
      </c>
      <c r="G149" s="11"/>
      <c r="H149" s="10"/>
    </row>
    <row r="150" spans="1:8" customFormat="1" x14ac:dyDescent="0.25">
      <c r="A150" s="10"/>
      <c r="B150" s="30"/>
      <c r="C150" s="30"/>
      <c r="D150" s="9"/>
      <c r="F150" s="26"/>
      <c r="G150" s="11"/>
      <c r="H150" s="10"/>
    </row>
    <row r="151" spans="1:8" customFormat="1" x14ac:dyDescent="0.25">
      <c r="A151" s="10"/>
      <c r="B151" s="21" t="s">
        <v>69</v>
      </c>
      <c r="C151" s="22" t="s">
        <v>8</v>
      </c>
      <c r="D151" s="23"/>
      <c r="E151" s="22" t="s">
        <v>70</v>
      </c>
      <c r="F151" s="24"/>
      <c r="G151" s="24">
        <f>SUM(F152:F157)</f>
        <v>23500</v>
      </c>
      <c r="H151" s="10"/>
    </row>
    <row r="152" spans="1:8" customFormat="1" x14ac:dyDescent="0.25">
      <c r="A152" s="10"/>
      <c r="B152" s="29">
        <v>17000</v>
      </c>
      <c r="C152" s="29">
        <v>20300</v>
      </c>
      <c r="E152" t="s">
        <v>71</v>
      </c>
      <c r="F152" s="26">
        <v>1250</v>
      </c>
      <c r="G152" s="11"/>
      <c r="H152" s="10"/>
    </row>
    <row r="153" spans="1:8" customFormat="1" x14ac:dyDescent="0.25">
      <c r="A153" s="10"/>
      <c r="B153" s="29">
        <v>17000</v>
      </c>
      <c r="C153" s="29">
        <v>22400</v>
      </c>
      <c r="E153" t="s">
        <v>72</v>
      </c>
      <c r="F153" s="26">
        <v>250</v>
      </c>
      <c r="G153" s="11"/>
      <c r="H153" s="10"/>
    </row>
    <row r="154" spans="1:8" customFormat="1" x14ac:dyDescent="0.25">
      <c r="A154" s="10"/>
      <c r="B154" s="29">
        <v>17000</v>
      </c>
      <c r="C154" s="29">
        <v>22610</v>
      </c>
      <c r="E154" t="s">
        <v>73</v>
      </c>
      <c r="F154" s="26">
        <v>2000</v>
      </c>
      <c r="G154" s="11"/>
      <c r="H154" s="10"/>
    </row>
    <row r="155" spans="1:8" customFormat="1" x14ac:dyDescent="0.25">
      <c r="A155" s="10"/>
      <c r="B155" s="29">
        <v>17000</v>
      </c>
      <c r="C155" s="29">
        <v>22611</v>
      </c>
      <c r="E155" t="s">
        <v>74</v>
      </c>
      <c r="F155" s="26">
        <v>10000</v>
      </c>
      <c r="G155" s="11"/>
      <c r="H155" s="10"/>
    </row>
    <row r="156" spans="1:8" customFormat="1" x14ac:dyDescent="0.25">
      <c r="A156" s="10"/>
      <c r="B156" s="29">
        <v>17000</v>
      </c>
      <c r="C156" s="29">
        <v>22612</v>
      </c>
      <c r="E156" t="s">
        <v>75</v>
      </c>
      <c r="F156" s="26">
        <v>5000</v>
      </c>
      <c r="G156" s="11"/>
      <c r="H156" s="10"/>
    </row>
    <row r="157" spans="1:8" customFormat="1" x14ac:dyDescent="0.25">
      <c r="A157" s="10"/>
      <c r="B157" s="29">
        <v>17000</v>
      </c>
      <c r="C157" s="29">
        <v>22711</v>
      </c>
      <c r="E157" t="s">
        <v>66</v>
      </c>
      <c r="F157" s="26">
        <v>5000</v>
      </c>
      <c r="G157" s="11"/>
      <c r="H157" s="10"/>
    </row>
    <row r="158" spans="1:8" customFormat="1" x14ac:dyDescent="0.25">
      <c r="A158" s="10"/>
      <c r="B158" s="30"/>
      <c r="C158" s="30"/>
      <c r="D158" s="9"/>
      <c r="F158" s="26"/>
      <c r="G158" s="11"/>
      <c r="H158" s="10"/>
    </row>
    <row r="159" spans="1:8" customFormat="1" x14ac:dyDescent="0.25">
      <c r="A159" s="10"/>
      <c r="B159" s="21" t="s">
        <v>69</v>
      </c>
      <c r="C159" s="22" t="s">
        <v>15</v>
      </c>
      <c r="D159" s="23"/>
      <c r="E159" s="22" t="s">
        <v>76</v>
      </c>
      <c r="F159" s="24"/>
      <c r="G159" s="24">
        <f>+F160</f>
        <v>9103.18</v>
      </c>
      <c r="H159" s="10"/>
    </row>
    <row r="160" spans="1:8" customFormat="1" x14ac:dyDescent="0.25">
      <c r="A160" s="10"/>
      <c r="B160" s="29">
        <v>17000</v>
      </c>
      <c r="C160" s="29">
        <v>45100</v>
      </c>
      <c r="E160" t="s">
        <v>77</v>
      </c>
      <c r="F160" s="26">
        <v>9103.18</v>
      </c>
      <c r="G160" s="11"/>
      <c r="H160" s="10"/>
    </row>
    <row r="161" spans="1:8" customFormat="1" x14ac:dyDescent="0.25">
      <c r="A161" s="10"/>
      <c r="B161" s="30"/>
      <c r="C161" s="30"/>
      <c r="D161" s="9"/>
      <c r="F161" s="26"/>
      <c r="G161" s="11"/>
      <c r="H161" s="10"/>
    </row>
    <row r="162" spans="1:8" customFormat="1" x14ac:dyDescent="0.25">
      <c r="A162" s="10"/>
      <c r="B162" s="21" t="s">
        <v>78</v>
      </c>
      <c r="C162" s="22" t="s">
        <v>8</v>
      </c>
      <c r="D162" s="23"/>
      <c r="E162" s="22" t="s">
        <v>79</v>
      </c>
      <c r="F162" s="24"/>
      <c r="G162" s="24">
        <f>SUM(F163:F168)</f>
        <v>30000</v>
      </c>
      <c r="H162" s="10"/>
    </row>
    <row r="163" spans="1:8" customFormat="1" x14ac:dyDescent="0.25">
      <c r="A163" s="10"/>
      <c r="B163" s="29">
        <v>17001</v>
      </c>
      <c r="C163" s="29">
        <v>21000</v>
      </c>
      <c r="E163" t="s">
        <v>80</v>
      </c>
      <c r="F163" s="26">
        <v>6600</v>
      </c>
      <c r="G163" s="11"/>
      <c r="H163" s="10"/>
    </row>
    <row r="164" spans="1:8" customFormat="1" x14ac:dyDescent="0.25">
      <c r="A164" s="10"/>
      <c r="B164" s="29">
        <v>17001</v>
      </c>
      <c r="C164" s="29">
        <v>22600</v>
      </c>
      <c r="E164" t="s">
        <v>81</v>
      </c>
      <c r="F164" s="26">
        <v>5000</v>
      </c>
      <c r="G164" s="11"/>
      <c r="H164" s="10"/>
    </row>
    <row r="165" spans="1:8" customFormat="1" x14ac:dyDescent="0.25">
      <c r="A165" s="10"/>
      <c r="B165" s="29">
        <v>17001</v>
      </c>
      <c r="C165" s="29">
        <v>22601</v>
      </c>
      <c r="E165" t="s">
        <v>82</v>
      </c>
      <c r="F165" s="26">
        <v>600</v>
      </c>
      <c r="G165" s="11"/>
      <c r="H165" s="10"/>
    </row>
    <row r="166" spans="1:8" customFormat="1" x14ac:dyDescent="0.25">
      <c r="A166" s="10"/>
      <c r="B166" s="29">
        <v>17001</v>
      </c>
      <c r="C166" s="29">
        <v>22602</v>
      </c>
      <c r="E166" t="s">
        <v>83</v>
      </c>
      <c r="F166" s="26">
        <v>1000</v>
      </c>
      <c r="G166" s="11"/>
      <c r="H166" s="10"/>
    </row>
    <row r="167" spans="1:8" customFormat="1" x14ac:dyDescent="0.25">
      <c r="A167" s="10"/>
      <c r="B167" s="29">
        <v>17001</v>
      </c>
      <c r="C167" s="29">
        <v>22610</v>
      </c>
      <c r="E167" t="s">
        <v>84</v>
      </c>
      <c r="F167" s="26">
        <v>15000</v>
      </c>
      <c r="G167" s="11"/>
      <c r="H167" s="10"/>
    </row>
    <row r="168" spans="1:8" customFormat="1" x14ac:dyDescent="0.25">
      <c r="A168" s="10"/>
      <c r="B168" s="29">
        <v>17001</v>
      </c>
      <c r="C168" s="29">
        <v>22710</v>
      </c>
      <c r="E168" t="s">
        <v>66</v>
      </c>
      <c r="F168" s="26">
        <v>1800</v>
      </c>
      <c r="G168" s="11"/>
      <c r="H168" s="10"/>
    </row>
    <row r="169" spans="1:8" customFormat="1" x14ac:dyDescent="0.25">
      <c r="A169" s="10"/>
      <c r="B169" s="30"/>
      <c r="C169" s="30"/>
      <c r="D169" s="9"/>
      <c r="F169" s="26"/>
      <c r="G169" s="11"/>
      <c r="H169" s="10"/>
    </row>
    <row r="170" spans="1:8" customFormat="1" x14ac:dyDescent="0.25">
      <c r="A170" s="10"/>
      <c r="B170" s="21" t="s">
        <v>85</v>
      </c>
      <c r="C170" s="22" t="s">
        <v>6</v>
      </c>
      <c r="D170" s="23"/>
      <c r="E170" s="22" t="s">
        <v>86</v>
      </c>
      <c r="F170" s="24"/>
      <c r="G170" s="24">
        <f>SUM(F171:F174)</f>
        <v>296302.51</v>
      </c>
      <c r="H170" s="10"/>
    </row>
    <row r="171" spans="1:8" customFormat="1" x14ac:dyDescent="0.25">
      <c r="A171" s="10"/>
      <c r="B171" s="29">
        <v>17100</v>
      </c>
      <c r="C171" s="29">
        <v>13100</v>
      </c>
      <c r="E171" t="s">
        <v>87</v>
      </c>
      <c r="F171" s="26">
        <v>205333.34</v>
      </c>
      <c r="G171" s="11"/>
      <c r="H171" s="10"/>
    </row>
    <row r="172" spans="1:8" customFormat="1" x14ac:dyDescent="0.25">
      <c r="A172" s="10"/>
      <c r="B172" s="29">
        <v>17100</v>
      </c>
      <c r="C172" s="29">
        <v>15001</v>
      </c>
      <c r="E172" t="s">
        <v>88</v>
      </c>
      <c r="F172" s="26">
        <v>9150</v>
      </c>
      <c r="G172" s="11"/>
      <c r="H172" s="10"/>
    </row>
    <row r="173" spans="1:8" customFormat="1" x14ac:dyDescent="0.25">
      <c r="A173" s="10"/>
      <c r="B173" s="29">
        <v>17100</v>
      </c>
      <c r="C173" s="29">
        <v>15101</v>
      </c>
      <c r="E173" t="s">
        <v>89</v>
      </c>
      <c r="F173" s="26">
        <v>5000</v>
      </c>
      <c r="G173" s="11"/>
      <c r="H173" s="10"/>
    </row>
    <row r="174" spans="1:8" customFormat="1" x14ac:dyDescent="0.25">
      <c r="A174" s="10"/>
      <c r="B174" s="29">
        <v>17100</v>
      </c>
      <c r="C174" s="29">
        <v>16001</v>
      </c>
      <c r="E174" t="s">
        <v>90</v>
      </c>
      <c r="F174" s="26">
        <v>76819.17</v>
      </c>
      <c r="G174" s="11"/>
      <c r="H174" s="10"/>
    </row>
    <row r="175" spans="1:8" customFormat="1" x14ac:dyDescent="0.25">
      <c r="A175" s="10"/>
      <c r="B175" s="30"/>
      <c r="C175" s="30"/>
      <c r="D175" s="9"/>
      <c r="F175" s="26"/>
      <c r="G175" s="11"/>
      <c r="H175" s="10"/>
    </row>
    <row r="176" spans="1:8" customFormat="1" x14ac:dyDescent="0.25">
      <c r="A176" s="10"/>
      <c r="B176" s="21" t="s">
        <v>85</v>
      </c>
      <c r="C176" s="22" t="s">
        <v>8</v>
      </c>
      <c r="D176" s="23"/>
      <c r="E176" s="22" t="s">
        <v>91</v>
      </c>
      <c r="F176" s="24"/>
      <c r="G176" s="24">
        <f>SUM(F177:F182)</f>
        <v>97700</v>
      </c>
      <c r="H176" s="10"/>
    </row>
    <row r="177" spans="1:8" customFormat="1" x14ac:dyDescent="0.25">
      <c r="A177" s="10"/>
      <c r="B177" s="29">
        <v>17100</v>
      </c>
      <c r="C177" s="29">
        <v>20300</v>
      </c>
      <c r="E177" t="s">
        <v>71</v>
      </c>
      <c r="F177" s="26">
        <v>1200</v>
      </c>
      <c r="G177" s="11"/>
      <c r="H177" s="10"/>
    </row>
    <row r="178" spans="1:8" customFormat="1" x14ac:dyDescent="0.25">
      <c r="A178" s="10"/>
      <c r="B178" s="29">
        <v>17100</v>
      </c>
      <c r="C178" s="29">
        <v>20400</v>
      </c>
      <c r="E178" t="s">
        <v>57</v>
      </c>
      <c r="F178" s="26">
        <v>1000</v>
      </c>
      <c r="G178" s="11"/>
      <c r="H178" s="10"/>
    </row>
    <row r="179" spans="1:8" customFormat="1" x14ac:dyDescent="0.25">
      <c r="A179" s="10"/>
      <c r="B179" s="29">
        <v>17100</v>
      </c>
      <c r="C179" s="29">
        <v>21000</v>
      </c>
      <c r="E179" t="s">
        <v>28</v>
      </c>
      <c r="F179" s="26">
        <v>81000</v>
      </c>
      <c r="G179" s="11"/>
      <c r="H179" s="10"/>
    </row>
    <row r="180" spans="1:8" customFormat="1" x14ac:dyDescent="0.25">
      <c r="A180" s="10"/>
      <c r="B180" s="29">
        <v>17100</v>
      </c>
      <c r="C180" s="29">
        <v>21400</v>
      </c>
      <c r="E180" t="s">
        <v>92</v>
      </c>
      <c r="F180" s="26">
        <v>9000</v>
      </c>
      <c r="G180" s="11"/>
      <c r="H180" s="10"/>
    </row>
    <row r="181" spans="1:8" customFormat="1" x14ac:dyDescent="0.25">
      <c r="A181" s="10"/>
      <c r="B181" s="29">
        <v>17100</v>
      </c>
      <c r="C181" s="29">
        <v>22103</v>
      </c>
      <c r="E181" t="s">
        <v>93</v>
      </c>
      <c r="F181" s="26">
        <v>1500</v>
      </c>
      <c r="G181" s="11"/>
      <c r="H181" s="10"/>
    </row>
    <row r="182" spans="1:8" customFormat="1" x14ac:dyDescent="0.25">
      <c r="A182" s="10"/>
      <c r="B182" s="29">
        <v>17100</v>
      </c>
      <c r="C182" s="29">
        <v>22104</v>
      </c>
      <c r="E182" t="s">
        <v>94</v>
      </c>
      <c r="F182" s="26">
        <v>4000</v>
      </c>
      <c r="G182" s="11"/>
      <c r="H182" s="10"/>
    </row>
    <row r="183" spans="1:8" customFormat="1" x14ac:dyDescent="0.25">
      <c r="A183" s="10"/>
      <c r="B183" s="30"/>
      <c r="C183" s="30"/>
      <c r="D183" s="9"/>
      <c r="F183" s="26"/>
      <c r="G183" s="11"/>
      <c r="H183" s="10"/>
    </row>
    <row r="184" spans="1:8" customFormat="1" x14ac:dyDescent="0.25">
      <c r="A184" s="10"/>
      <c r="B184" s="21" t="s">
        <v>85</v>
      </c>
      <c r="C184" s="22" t="s">
        <v>10</v>
      </c>
      <c r="D184" s="23"/>
      <c r="E184" s="22" t="s">
        <v>95</v>
      </c>
      <c r="F184" s="24"/>
      <c r="G184" s="24">
        <f>SUM(F185:F186)</f>
        <v>35393.730000000003</v>
      </c>
      <c r="H184" s="10"/>
    </row>
    <row r="185" spans="1:8" customFormat="1" x14ac:dyDescent="0.25">
      <c r="A185" s="10"/>
      <c r="B185" s="29">
        <v>17100</v>
      </c>
      <c r="C185" s="29">
        <v>62300</v>
      </c>
      <c r="E185" t="s">
        <v>96</v>
      </c>
      <c r="F185" s="26">
        <v>1000</v>
      </c>
      <c r="G185" s="11"/>
      <c r="H185" s="10"/>
    </row>
    <row r="186" spans="1:8" customFormat="1" x14ac:dyDescent="0.25">
      <c r="A186" s="10"/>
      <c r="B186" s="29">
        <v>17100</v>
      </c>
      <c r="C186" s="29">
        <v>62500</v>
      </c>
      <c r="E186" t="s">
        <v>468</v>
      </c>
      <c r="F186" s="26">
        <v>34393.730000000003</v>
      </c>
      <c r="G186" s="11"/>
      <c r="H186" s="10"/>
    </row>
    <row r="187" spans="1:8" customFormat="1" x14ac:dyDescent="0.25">
      <c r="A187" s="10"/>
      <c r="B187" s="29"/>
      <c r="C187" s="29"/>
      <c r="F187" s="26"/>
      <c r="G187" s="11"/>
      <c r="H187" s="10"/>
    </row>
    <row r="188" spans="1:8" customFormat="1" x14ac:dyDescent="0.25">
      <c r="A188" s="10"/>
      <c r="B188" s="21" t="s">
        <v>97</v>
      </c>
      <c r="C188" s="22" t="s">
        <v>6</v>
      </c>
      <c r="D188" s="23"/>
      <c r="E188" s="22" t="s">
        <v>98</v>
      </c>
      <c r="F188" s="24"/>
      <c r="G188" s="24">
        <f>+F189</f>
        <v>28000</v>
      </c>
      <c r="H188" s="10"/>
    </row>
    <row r="189" spans="1:8" customFormat="1" x14ac:dyDescent="0.25">
      <c r="A189" s="10"/>
      <c r="B189" s="29">
        <v>21100</v>
      </c>
      <c r="C189" s="29">
        <v>16103</v>
      </c>
      <c r="E189" t="s">
        <v>99</v>
      </c>
      <c r="F189" s="26">
        <v>28000</v>
      </c>
      <c r="G189" s="11"/>
      <c r="H189" s="10"/>
    </row>
    <row r="190" spans="1:8" customFormat="1" x14ac:dyDescent="0.25">
      <c r="A190" s="10"/>
      <c r="B190" s="30"/>
      <c r="C190" s="30"/>
      <c r="D190" s="9"/>
      <c r="F190" s="26"/>
      <c r="G190" s="11"/>
      <c r="H190" s="10"/>
    </row>
    <row r="191" spans="1:8" customFormat="1" x14ac:dyDescent="0.25">
      <c r="A191" s="10"/>
      <c r="B191" s="21" t="s">
        <v>100</v>
      </c>
      <c r="C191" s="22" t="s">
        <v>6</v>
      </c>
      <c r="D191" s="23"/>
      <c r="E191" s="22" t="s">
        <v>101</v>
      </c>
      <c r="F191" s="24"/>
      <c r="G191" s="24">
        <f>SUM(F192:F193)</f>
        <v>80000</v>
      </c>
      <c r="H191" s="10"/>
    </row>
    <row r="192" spans="1:8" customFormat="1" x14ac:dyDescent="0.25">
      <c r="A192" s="10"/>
      <c r="B192" s="29">
        <v>22100</v>
      </c>
      <c r="C192" s="29">
        <v>16204</v>
      </c>
      <c r="E192" t="s">
        <v>102</v>
      </c>
      <c r="F192" s="26">
        <v>30000</v>
      </c>
      <c r="G192" s="11"/>
      <c r="H192" s="10"/>
    </row>
    <row r="193" spans="1:8" customFormat="1" x14ac:dyDescent="0.25">
      <c r="A193" s="10"/>
      <c r="B193" s="29">
        <v>22100</v>
      </c>
      <c r="C193" s="29">
        <v>16205</v>
      </c>
      <c r="E193" t="s">
        <v>103</v>
      </c>
      <c r="F193" s="26">
        <v>50000</v>
      </c>
      <c r="G193" s="11"/>
      <c r="H193" s="10"/>
    </row>
    <row r="194" spans="1:8" customFormat="1" x14ac:dyDescent="0.25">
      <c r="A194" s="10"/>
      <c r="B194" s="30"/>
      <c r="C194" s="30"/>
      <c r="D194" s="9"/>
      <c r="F194" s="26"/>
      <c r="G194" s="11"/>
      <c r="H194" s="10"/>
    </row>
    <row r="195" spans="1:8" customFormat="1" x14ac:dyDescent="0.25">
      <c r="A195" s="10"/>
      <c r="B195" s="21" t="s">
        <v>104</v>
      </c>
      <c r="C195" s="22" t="s">
        <v>6</v>
      </c>
      <c r="D195" s="23"/>
      <c r="E195" s="22" t="s">
        <v>105</v>
      </c>
      <c r="F195" s="24"/>
      <c r="G195" s="24">
        <f>SUM(F196:F199)</f>
        <v>1028355.79</v>
      </c>
      <c r="H195" s="10"/>
    </row>
    <row r="196" spans="1:8" customFormat="1" x14ac:dyDescent="0.25">
      <c r="A196" s="10"/>
      <c r="B196" s="29">
        <v>23100</v>
      </c>
      <c r="C196" s="29">
        <v>13100</v>
      </c>
      <c r="E196" t="s">
        <v>106</v>
      </c>
      <c r="F196" s="26">
        <v>745999.84</v>
      </c>
      <c r="G196" s="11"/>
      <c r="H196" s="10"/>
    </row>
    <row r="197" spans="1:8" customFormat="1" x14ac:dyDescent="0.25">
      <c r="A197" s="10"/>
      <c r="B197" s="29">
        <v>23100</v>
      </c>
      <c r="C197" s="29">
        <v>15001</v>
      </c>
      <c r="E197" t="s">
        <v>107</v>
      </c>
      <c r="F197" s="26">
        <v>25700</v>
      </c>
      <c r="G197" s="11"/>
      <c r="H197" s="10"/>
    </row>
    <row r="198" spans="1:8" customFormat="1" x14ac:dyDescent="0.25">
      <c r="A198" s="10"/>
      <c r="B198" s="29">
        <v>23100</v>
      </c>
      <c r="C198" s="29">
        <v>15101</v>
      </c>
      <c r="E198" t="s">
        <v>469</v>
      </c>
      <c r="F198" s="26">
        <v>1500</v>
      </c>
      <c r="G198" s="11"/>
      <c r="H198" s="10"/>
    </row>
    <row r="199" spans="1:8" customFormat="1" x14ac:dyDescent="0.25">
      <c r="A199" s="10"/>
      <c r="B199" s="29">
        <v>23100</v>
      </c>
      <c r="C199" s="29">
        <v>16001</v>
      </c>
      <c r="E199" t="s">
        <v>108</v>
      </c>
      <c r="F199" s="26">
        <v>255155.95</v>
      </c>
      <c r="G199" s="11"/>
      <c r="H199" s="10"/>
    </row>
    <row r="200" spans="1:8" customFormat="1" x14ac:dyDescent="0.25">
      <c r="A200" s="10"/>
      <c r="B200" s="30"/>
      <c r="C200" s="30"/>
      <c r="D200" s="9"/>
      <c r="F200" s="26"/>
      <c r="G200" s="11"/>
      <c r="H200" s="10"/>
    </row>
    <row r="201" spans="1:8" customFormat="1" x14ac:dyDescent="0.25">
      <c r="A201" s="10"/>
      <c r="B201" s="21" t="s">
        <v>104</v>
      </c>
      <c r="C201" s="22" t="s">
        <v>8</v>
      </c>
      <c r="D201" s="23"/>
      <c r="E201" s="22" t="s">
        <v>109</v>
      </c>
      <c r="F201" s="24"/>
      <c r="G201" s="24">
        <f>SUM(F202:F217)</f>
        <v>432130</v>
      </c>
      <c r="H201" s="10"/>
    </row>
    <row r="202" spans="1:8" customFormat="1" x14ac:dyDescent="0.25">
      <c r="A202" s="10"/>
      <c r="B202" s="29">
        <v>23100</v>
      </c>
      <c r="C202" s="29">
        <v>20200</v>
      </c>
      <c r="E202" t="s">
        <v>110</v>
      </c>
      <c r="F202" s="26">
        <v>19349</v>
      </c>
      <c r="G202" s="11"/>
      <c r="H202" s="10"/>
    </row>
    <row r="203" spans="1:8" customFormat="1" x14ac:dyDescent="0.25">
      <c r="A203" s="10"/>
      <c r="B203" s="29">
        <v>23100</v>
      </c>
      <c r="C203" s="29">
        <v>21200</v>
      </c>
      <c r="E203" t="s">
        <v>58</v>
      </c>
      <c r="F203" s="26">
        <v>9118</v>
      </c>
      <c r="G203" s="11"/>
      <c r="H203" s="10"/>
    </row>
    <row r="204" spans="1:8" customFormat="1" x14ac:dyDescent="0.25">
      <c r="A204" s="10"/>
      <c r="B204" s="29">
        <v>23100</v>
      </c>
      <c r="C204" s="29">
        <v>21300</v>
      </c>
      <c r="E204" t="s">
        <v>111</v>
      </c>
      <c r="F204" s="26">
        <v>4000</v>
      </c>
      <c r="G204" s="11"/>
      <c r="H204" s="10"/>
    </row>
    <row r="205" spans="1:8" customFormat="1" x14ac:dyDescent="0.25">
      <c r="A205" s="10"/>
      <c r="B205" s="29">
        <v>23100</v>
      </c>
      <c r="C205" s="29">
        <v>21400</v>
      </c>
      <c r="E205" t="s">
        <v>92</v>
      </c>
      <c r="F205" s="26">
        <v>5000</v>
      </c>
      <c r="G205" s="11"/>
      <c r="H205" s="10"/>
    </row>
    <row r="206" spans="1:8" customFormat="1" x14ac:dyDescent="0.25">
      <c r="A206" s="10"/>
      <c r="B206" s="29">
        <v>23100</v>
      </c>
      <c r="C206" s="29">
        <v>22103</v>
      </c>
      <c r="E206" t="s">
        <v>93</v>
      </c>
      <c r="F206" s="26">
        <v>4000</v>
      </c>
      <c r="G206" s="11"/>
      <c r="H206" s="10"/>
    </row>
    <row r="207" spans="1:8" customFormat="1" x14ac:dyDescent="0.25">
      <c r="A207" s="10"/>
      <c r="B207" s="29">
        <v>23100</v>
      </c>
      <c r="C207" s="29">
        <v>22104</v>
      </c>
      <c r="E207" t="s">
        <v>94</v>
      </c>
      <c r="F207" s="26">
        <v>1151</v>
      </c>
      <c r="G207" s="11"/>
      <c r="H207" s="10"/>
    </row>
    <row r="208" spans="1:8" customFormat="1" x14ac:dyDescent="0.25">
      <c r="A208" s="10"/>
      <c r="B208" s="29">
        <v>23100</v>
      </c>
      <c r="C208" s="29">
        <v>22105</v>
      </c>
      <c r="E208" t="s">
        <v>112</v>
      </c>
      <c r="F208" s="26">
        <v>120000</v>
      </c>
      <c r="G208" s="11"/>
      <c r="H208" s="10"/>
    </row>
    <row r="209" spans="1:8" customFormat="1" x14ac:dyDescent="0.25">
      <c r="A209" s="10"/>
      <c r="B209" s="29">
        <v>23100</v>
      </c>
      <c r="C209" s="29">
        <v>22300</v>
      </c>
      <c r="E209" t="s">
        <v>113</v>
      </c>
      <c r="F209" s="26">
        <v>4000</v>
      </c>
      <c r="G209" s="11"/>
      <c r="H209" s="10"/>
    </row>
    <row r="210" spans="1:8" customFormat="1" x14ac:dyDescent="0.25">
      <c r="A210" s="10"/>
      <c r="B210" s="29">
        <v>23100</v>
      </c>
      <c r="C210" s="29">
        <v>22400</v>
      </c>
      <c r="E210" t="s">
        <v>72</v>
      </c>
      <c r="F210" s="26">
        <v>1972</v>
      </c>
      <c r="G210" s="11"/>
      <c r="H210" s="10"/>
    </row>
    <row r="211" spans="1:8" customFormat="1" x14ac:dyDescent="0.25">
      <c r="A211" s="10"/>
      <c r="B211" s="29">
        <v>23100</v>
      </c>
      <c r="C211" s="29">
        <v>22610</v>
      </c>
      <c r="E211" t="s">
        <v>114</v>
      </c>
      <c r="F211" s="26">
        <v>18000</v>
      </c>
      <c r="G211" s="11"/>
      <c r="H211" s="10"/>
    </row>
    <row r="212" spans="1:8" customFormat="1" x14ac:dyDescent="0.25">
      <c r="A212" s="10"/>
      <c r="B212" s="29">
        <v>23100</v>
      </c>
      <c r="C212" s="29">
        <v>22611</v>
      </c>
      <c r="E212" t="s">
        <v>115</v>
      </c>
      <c r="F212" s="26">
        <v>6400</v>
      </c>
      <c r="G212" s="11"/>
      <c r="H212" s="10"/>
    </row>
    <row r="213" spans="1:8" customFormat="1" x14ac:dyDescent="0.25">
      <c r="A213" s="10"/>
      <c r="B213" s="29">
        <v>23100</v>
      </c>
      <c r="C213" s="29">
        <v>22612</v>
      </c>
      <c r="E213" t="s">
        <v>116</v>
      </c>
      <c r="F213" s="26">
        <v>70000</v>
      </c>
      <c r="G213" s="11"/>
      <c r="H213" s="10"/>
    </row>
    <row r="214" spans="1:8" customFormat="1" x14ac:dyDescent="0.25">
      <c r="A214" s="10"/>
      <c r="B214" s="29">
        <v>23100</v>
      </c>
      <c r="C214" s="29">
        <v>22614</v>
      </c>
      <c r="E214" t="s">
        <v>470</v>
      </c>
      <c r="F214" s="26">
        <v>85000</v>
      </c>
      <c r="G214" s="11"/>
      <c r="H214" s="10"/>
    </row>
    <row r="215" spans="1:8" customFormat="1" x14ac:dyDescent="0.25">
      <c r="A215" s="10"/>
      <c r="B215" s="29">
        <v>23100</v>
      </c>
      <c r="C215" s="29">
        <v>22710</v>
      </c>
      <c r="E215" t="s">
        <v>66</v>
      </c>
      <c r="F215" s="26">
        <v>8000</v>
      </c>
      <c r="G215" s="11"/>
      <c r="H215" s="10"/>
    </row>
    <row r="216" spans="1:8" customFormat="1" x14ac:dyDescent="0.25">
      <c r="A216" s="10"/>
      <c r="B216" s="29">
        <v>23100</v>
      </c>
      <c r="C216" s="29">
        <v>22711</v>
      </c>
      <c r="E216" t="s">
        <v>117</v>
      </c>
      <c r="F216" s="26">
        <v>60000</v>
      </c>
      <c r="G216" s="11"/>
      <c r="H216" s="10"/>
    </row>
    <row r="217" spans="1:8" customFormat="1" x14ac:dyDescent="0.25">
      <c r="A217" s="10"/>
      <c r="B217" s="29">
        <v>23100</v>
      </c>
      <c r="C217" s="29">
        <v>22712</v>
      </c>
      <c r="E217" t="s">
        <v>118</v>
      </c>
      <c r="F217" s="26">
        <v>16140</v>
      </c>
      <c r="G217" s="11"/>
      <c r="H217" s="10"/>
    </row>
    <row r="218" spans="1:8" customFormat="1" x14ac:dyDescent="0.25">
      <c r="A218" s="10"/>
      <c r="B218" s="30"/>
      <c r="C218" s="30"/>
      <c r="D218" s="9"/>
      <c r="F218" s="26"/>
      <c r="G218" s="11"/>
      <c r="H218" s="10"/>
    </row>
    <row r="219" spans="1:8" customFormat="1" x14ac:dyDescent="0.25">
      <c r="A219" s="10"/>
      <c r="B219" s="21" t="s">
        <v>104</v>
      </c>
      <c r="C219" s="22" t="s">
        <v>15</v>
      </c>
      <c r="D219" s="23"/>
      <c r="E219" s="22" t="s">
        <v>119</v>
      </c>
      <c r="F219" s="24"/>
      <c r="G219" s="24">
        <f>SUM(F220:F228)</f>
        <v>839758.3</v>
      </c>
      <c r="H219" s="10"/>
    </row>
    <row r="220" spans="1:8" customFormat="1" x14ac:dyDescent="0.25">
      <c r="A220" s="10"/>
      <c r="B220" s="29">
        <v>23100</v>
      </c>
      <c r="C220" s="29">
        <v>44900</v>
      </c>
      <c r="E220" t="s">
        <v>120</v>
      </c>
      <c r="F220" s="26">
        <v>140198.32</v>
      </c>
      <c r="G220" s="11"/>
      <c r="H220" s="10"/>
    </row>
    <row r="221" spans="1:8" customFormat="1" x14ac:dyDescent="0.25">
      <c r="A221" s="10"/>
      <c r="B221" s="29">
        <v>23100</v>
      </c>
      <c r="C221" s="29">
        <v>44901</v>
      </c>
      <c r="E221" t="s">
        <v>121</v>
      </c>
      <c r="F221" s="26">
        <v>310081.59999999998</v>
      </c>
      <c r="G221" s="11"/>
      <c r="H221" s="10"/>
    </row>
    <row r="222" spans="1:8" customFormat="1" x14ac:dyDescent="0.25">
      <c r="A222" s="10"/>
      <c r="B222" s="29">
        <v>23100</v>
      </c>
      <c r="C222" s="29">
        <v>44902</v>
      </c>
      <c r="E222" t="s">
        <v>471</v>
      </c>
      <c r="F222" s="26">
        <v>66478.38</v>
      </c>
      <c r="G222" s="11"/>
      <c r="H222" s="10"/>
    </row>
    <row r="223" spans="1:8" customFormat="1" x14ac:dyDescent="0.25">
      <c r="A223" s="10"/>
      <c r="B223" s="29">
        <v>23100</v>
      </c>
      <c r="C223" s="29">
        <v>48000</v>
      </c>
      <c r="E223" t="s">
        <v>122</v>
      </c>
      <c r="F223" s="26">
        <v>150000</v>
      </c>
      <c r="G223" s="11"/>
      <c r="H223" s="10"/>
    </row>
    <row r="224" spans="1:8" customFormat="1" x14ac:dyDescent="0.25">
      <c r="A224" s="10"/>
      <c r="B224" s="29">
        <v>23100</v>
      </c>
      <c r="C224" s="29">
        <v>48001</v>
      </c>
      <c r="E224" t="s">
        <v>123</v>
      </c>
      <c r="F224" s="26">
        <v>115000</v>
      </c>
      <c r="G224" s="11"/>
      <c r="H224" s="10"/>
    </row>
    <row r="225" spans="1:8" customFormat="1" x14ac:dyDescent="0.25">
      <c r="A225" s="10"/>
      <c r="B225" s="29">
        <v>23100</v>
      </c>
      <c r="C225" s="29">
        <v>48004</v>
      </c>
      <c r="E225" t="s">
        <v>124</v>
      </c>
      <c r="F225" s="26">
        <v>4000</v>
      </c>
      <c r="G225" s="11"/>
      <c r="H225" s="10"/>
    </row>
    <row r="226" spans="1:8" customFormat="1" x14ac:dyDescent="0.25">
      <c r="A226" s="10"/>
      <c r="B226" s="29">
        <v>23100</v>
      </c>
      <c r="C226" s="29">
        <v>48008</v>
      </c>
      <c r="E226" t="s">
        <v>125</v>
      </c>
      <c r="F226" s="26">
        <v>12000</v>
      </c>
      <c r="G226" s="11"/>
      <c r="H226" s="10"/>
    </row>
    <row r="227" spans="1:8" customFormat="1" x14ac:dyDescent="0.25">
      <c r="A227" s="10"/>
      <c r="B227" s="29">
        <v>23100</v>
      </c>
      <c r="C227" s="29">
        <v>48011</v>
      </c>
      <c r="E227" t="s">
        <v>126</v>
      </c>
      <c r="F227" s="26">
        <v>24000</v>
      </c>
      <c r="G227" s="11"/>
      <c r="H227" s="10"/>
    </row>
    <row r="228" spans="1:8" customFormat="1" x14ac:dyDescent="0.25">
      <c r="A228" s="10"/>
      <c r="B228" s="29">
        <v>23100</v>
      </c>
      <c r="C228" s="29">
        <v>48012</v>
      </c>
      <c r="E228" t="s">
        <v>127</v>
      </c>
      <c r="F228" s="26">
        <v>18000</v>
      </c>
      <c r="G228" s="11"/>
      <c r="H228" s="10"/>
    </row>
    <row r="229" spans="1:8" customFormat="1" x14ac:dyDescent="0.25">
      <c r="A229" s="10"/>
      <c r="B229" s="30"/>
      <c r="C229" s="30"/>
      <c r="D229" s="9"/>
      <c r="F229" s="26"/>
      <c r="G229" s="11"/>
      <c r="H229" s="10"/>
    </row>
    <row r="230" spans="1:8" customFormat="1" x14ac:dyDescent="0.25">
      <c r="A230" s="10"/>
      <c r="B230" s="21" t="s">
        <v>104</v>
      </c>
      <c r="C230" s="22" t="s">
        <v>10</v>
      </c>
      <c r="D230" s="23"/>
      <c r="E230" s="22" t="s">
        <v>128</v>
      </c>
      <c r="F230" s="24"/>
      <c r="G230" s="24">
        <f>+F231</f>
        <v>3000</v>
      </c>
      <c r="H230" s="10"/>
    </row>
    <row r="231" spans="1:8" customFormat="1" x14ac:dyDescent="0.25">
      <c r="A231" s="10"/>
      <c r="B231" s="29">
        <v>23100</v>
      </c>
      <c r="C231" s="29">
        <v>62500</v>
      </c>
      <c r="E231" t="s">
        <v>129</v>
      </c>
      <c r="F231" s="26">
        <v>3000</v>
      </c>
      <c r="G231" s="11"/>
      <c r="H231" s="10"/>
    </row>
    <row r="232" spans="1:8" customFormat="1" x14ac:dyDescent="0.25">
      <c r="A232" s="10"/>
      <c r="B232" s="30"/>
      <c r="C232" s="30"/>
      <c r="D232" s="9"/>
      <c r="F232" s="26"/>
      <c r="G232" s="11"/>
      <c r="H232" s="10"/>
    </row>
    <row r="233" spans="1:8" customFormat="1" x14ac:dyDescent="0.25">
      <c r="A233" s="10"/>
      <c r="B233" s="21" t="s">
        <v>130</v>
      </c>
      <c r="C233" s="22" t="s">
        <v>8</v>
      </c>
      <c r="D233" s="23"/>
      <c r="E233" s="22" t="s">
        <v>131</v>
      </c>
      <c r="F233" s="24"/>
      <c r="G233" s="24">
        <f>SUM(F234:F238)</f>
        <v>66000</v>
      </c>
      <c r="H233" s="10"/>
    </row>
    <row r="234" spans="1:8" customFormat="1" x14ac:dyDescent="0.25">
      <c r="A234" s="10"/>
      <c r="B234" s="29">
        <v>23101</v>
      </c>
      <c r="C234" s="29">
        <v>22610</v>
      </c>
      <c r="E234" t="s">
        <v>132</v>
      </c>
      <c r="F234" s="26">
        <v>6000</v>
      </c>
      <c r="G234" s="11"/>
      <c r="H234" s="10"/>
    </row>
    <row r="235" spans="1:8" customFormat="1" x14ac:dyDescent="0.25">
      <c r="A235" s="10"/>
      <c r="B235" s="29">
        <v>23101</v>
      </c>
      <c r="C235" s="29">
        <v>22611</v>
      </c>
      <c r="E235" t="s">
        <v>133</v>
      </c>
      <c r="F235" s="26">
        <v>15000</v>
      </c>
      <c r="G235" s="11"/>
      <c r="H235" s="10"/>
    </row>
    <row r="236" spans="1:8" customFormat="1" x14ac:dyDescent="0.25">
      <c r="A236" s="10"/>
      <c r="B236" s="29">
        <v>23101</v>
      </c>
      <c r="C236" s="29">
        <v>22710</v>
      </c>
      <c r="E236" t="s">
        <v>472</v>
      </c>
      <c r="F236" s="26">
        <v>15000</v>
      </c>
      <c r="G236" s="11"/>
      <c r="H236" s="10"/>
    </row>
    <row r="237" spans="1:8" customFormat="1" x14ac:dyDescent="0.25">
      <c r="A237" s="10"/>
      <c r="B237" s="29">
        <v>23101</v>
      </c>
      <c r="C237" s="29">
        <v>22711</v>
      </c>
      <c r="E237" t="s">
        <v>134</v>
      </c>
      <c r="F237" s="26">
        <v>15000</v>
      </c>
      <c r="G237" s="11"/>
      <c r="H237" s="10"/>
    </row>
    <row r="238" spans="1:8" customFormat="1" x14ac:dyDescent="0.25">
      <c r="A238" s="10"/>
      <c r="B238" s="29">
        <v>23101</v>
      </c>
      <c r="C238" s="29">
        <v>22712</v>
      </c>
      <c r="E238" t="s">
        <v>135</v>
      </c>
      <c r="F238" s="26">
        <v>15000</v>
      </c>
      <c r="G238" s="11"/>
      <c r="H238" s="10"/>
    </row>
    <row r="239" spans="1:8" customFormat="1" x14ac:dyDescent="0.25">
      <c r="A239" s="10"/>
      <c r="B239" s="29"/>
      <c r="C239" s="29"/>
      <c r="F239" s="26"/>
      <c r="G239" s="11"/>
      <c r="H239" s="10"/>
    </row>
    <row r="240" spans="1:8" customFormat="1" x14ac:dyDescent="0.25">
      <c r="A240" s="10"/>
      <c r="B240" s="21" t="s">
        <v>136</v>
      </c>
      <c r="C240" s="22" t="s">
        <v>8</v>
      </c>
      <c r="D240" s="23"/>
      <c r="E240" s="22" t="s">
        <v>137</v>
      </c>
      <c r="F240" s="24"/>
      <c r="G240" s="24">
        <f>+F241</f>
        <v>45000</v>
      </c>
      <c r="H240" s="10"/>
    </row>
    <row r="241" spans="1:8" customFormat="1" x14ac:dyDescent="0.25">
      <c r="A241" s="10"/>
      <c r="B241" s="29">
        <v>23102</v>
      </c>
      <c r="C241" s="29">
        <v>22615</v>
      </c>
      <c r="E241" t="s">
        <v>138</v>
      </c>
      <c r="F241" s="26">
        <v>45000</v>
      </c>
      <c r="G241" s="11"/>
      <c r="H241" s="10"/>
    </row>
    <row r="242" spans="1:8" customFormat="1" x14ac:dyDescent="0.25">
      <c r="A242" s="10"/>
      <c r="B242" s="30"/>
      <c r="C242" s="30"/>
      <c r="D242" s="9"/>
      <c r="F242" s="26"/>
      <c r="G242" s="11"/>
      <c r="H242" s="10"/>
    </row>
    <row r="243" spans="1:8" customFormat="1" x14ac:dyDescent="0.25">
      <c r="A243" s="10"/>
      <c r="B243" s="21" t="s">
        <v>136</v>
      </c>
      <c r="C243" s="22" t="s">
        <v>15</v>
      </c>
      <c r="D243" s="23"/>
      <c r="E243" s="22" t="s">
        <v>139</v>
      </c>
      <c r="F243" s="24"/>
      <c r="G243" s="24">
        <f>SUM(F244:F245)</f>
        <v>59500</v>
      </c>
      <c r="H243" s="10"/>
    </row>
    <row r="244" spans="1:8" customFormat="1" ht="16.5" customHeight="1" x14ac:dyDescent="0.25">
      <c r="A244" s="10"/>
      <c r="B244" s="29">
        <v>23102</v>
      </c>
      <c r="C244" s="29">
        <v>46100</v>
      </c>
      <c r="E244" t="s">
        <v>474</v>
      </c>
      <c r="F244" s="26">
        <v>25500</v>
      </c>
      <c r="G244" s="11"/>
      <c r="H244" s="10"/>
    </row>
    <row r="245" spans="1:8" customFormat="1" ht="16.5" customHeight="1" x14ac:dyDescent="0.25">
      <c r="A245" s="10"/>
      <c r="B245" s="29">
        <v>23102</v>
      </c>
      <c r="C245" s="29">
        <v>48004</v>
      </c>
      <c r="E245" t="s">
        <v>473</v>
      </c>
      <c r="F245" s="26">
        <v>34000</v>
      </c>
      <c r="G245" s="11"/>
      <c r="H245" s="10"/>
    </row>
    <row r="246" spans="1:8" customFormat="1" x14ac:dyDescent="0.25">
      <c r="A246" s="10"/>
      <c r="B246" s="30"/>
      <c r="C246" s="30"/>
      <c r="D246" s="9"/>
      <c r="F246" s="26"/>
      <c r="G246" s="11"/>
      <c r="H246" s="10"/>
    </row>
    <row r="247" spans="1:8" customFormat="1" x14ac:dyDescent="0.25">
      <c r="A247" s="10"/>
      <c r="B247" s="21" t="s">
        <v>140</v>
      </c>
      <c r="C247" s="22" t="s">
        <v>6</v>
      </c>
      <c r="D247" s="23"/>
      <c r="E247" s="22" t="s">
        <v>141</v>
      </c>
      <c r="F247" s="24"/>
      <c r="G247" s="24">
        <f>SUM(F248:F252)</f>
        <v>946053.67000000016</v>
      </c>
      <c r="H247" s="10"/>
    </row>
    <row r="248" spans="1:8" customFormat="1" x14ac:dyDescent="0.25">
      <c r="A248" s="10"/>
      <c r="B248" s="29">
        <v>24100</v>
      </c>
      <c r="C248" s="29">
        <v>13100</v>
      </c>
      <c r="E248" t="s">
        <v>142</v>
      </c>
      <c r="F248" s="26">
        <v>250671.42</v>
      </c>
      <c r="G248" s="11"/>
      <c r="H248" s="10"/>
    </row>
    <row r="249" spans="1:8" customFormat="1" x14ac:dyDescent="0.25">
      <c r="A249" s="10"/>
      <c r="B249" s="29">
        <v>24100</v>
      </c>
      <c r="C249" s="29">
        <v>14300</v>
      </c>
      <c r="E249" t="s">
        <v>143</v>
      </c>
      <c r="F249" s="26">
        <v>554089.68000000005</v>
      </c>
      <c r="G249" s="11"/>
      <c r="H249" s="10"/>
    </row>
    <row r="250" spans="1:8" customFormat="1" x14ac:dyDescent="0.25">
      <c r="A250" s="10"/>
      <c r="B250" s="29">
        <v>24100</v>
      </c>
      <c r="C250" s="29">
        <v>14301</v>
      </c>
      <c r="E250" t="s">
        <v>144</v>
      </c>
      <c r="F250" s="26">
        <v>47000</v>
      </c>
      <c r="G250" s="11"/>
      <c r="H250" s="10"/>
    </row>
    <row r="251" spans="1:8" customFormat="1" x14ac:dyDescent="0.25">
      <c r="A251" s="10"/>
      <c r="B251" s="29">
        <v>24100</v>
      </c>
      <c r="C251" s="29">
        <v>15001</v>
      </c>
      <c r="E251" t="s">
        <v>145</v>
      </c>
      <c r="F251" s="26">
        <v>8700</v>
      </c>
      <c r="G251" s="11"/>
      <c r="H251" s="10"/>
    </row>
    <row r="252" spans="1:8" customFormat="1" x14ac:dyDescent="0.25">
      <c r="A252" s="10"/>
      <c r="B252" s="29">
        <v>24100</v>
      </c>
      <c r="C252" s="29">
        <v>16001</v>
      </c>
      <c r="E252" t="s">
        <v>146</v>
      </c>
      <c r="F252" s="26">
        <v>85592.57</v>
      </c>
      <c r="G252" s="11"/>
      <c r="H252" s="10"/>
    </row>
    <row r="253" spans="1:8" customFormat="1" x14ac:dyDescent="0.25">
      <c r="A253" s="10"/>
      <c r="B253" s="30"/>
      <c r="C253" s="30"/>
      <c r="D253" s="9"/>
      <c r="F253" s="26"/>
      <c r="G253" s="11"/>
      <c r="H253" s="10"/>
    </row>
    <row r="254" spans="1:8" customFormat="1" x14ac:dyDescent="0.25">
      <c r="A254" s="10"/>
      <c r="B254" s="21" t="s">
        <v>140</v>
      </c>
      <c r="C254" s="22" t="s">
        <v>8</v>
      </c>
      <c r="D254" s="23"/>
      <c r="E254" s="22" t="s">
        <v>147</v>
      </c>
      <c r="F254" s="24"/>
      <c r="G254" s="24">
        <f>SUM(F255:F259)</f>
        <v>90496.34</v>
      </c>
      <c r="H254" s="10"/>
    </row>
    <row r="255" spans="1:8" customFormat="1" x14ac:dyDescent="0.25">
      <c r="A255" s="10"/>
      <c r="B255" s="29">
        <v>24100</v>
      </c>
      <c r="C255" s="29">
        <v>21200</v>
      </c>
      <c r="E255" t="s">
        <v>148</v>
      </c>
      <c r="F255" s="26">
        <v>39400</v>
      </c>
      <c r="G255" s="11"/>
      <c r="H255" s="10"/>
    </row>
    <row r="256" spans="1:8" customFormat="1" x14ac:dyDescent="0.25">
      <c r="A256" s="10"/>
      <c r="B256" s="29">
        <v>24100</v>
      </c>
      <c r="C256" s="29">
        <v>22606</v>
      </c>
      <c r="E256" t="s">
        <v>149</v>
      </c>
      <c r="F256" s="26">
        <v>12000</v>
      </c>
      <c r="G256" s="11"/>
      <c r="H256" s="10"/>
    </row>
    <row r="257" spans="1:8" customFormat="1" x14ac:dyDescent="0.25">
      <c r="A257" s="10"/>
      <c r="B257" s="29">
        <v>24100</v>
      </c>
      <c r="C257" s="29">
        <v>22610</v>
      </c>
      <c r="E257" t="s">
        <v>150</v>
      </c>
      <c r="F257" s="26">
        <v>8000</v>
      </c>
      <c r="G257" s="11"/>
      <c r="H257" s="10"/>
    </row>
    <row r="258" spans="1:8" customFormat="1" x14ac:dyDescent="0.25">
      <c r="A258" s="10"/>
      <c r="B258" s="29">
        <v>24100</v>
      </c>
      <c r="C258" s="29">
        <v>22618</v>
      </c>
      <c r="E258" t="s">
        <v>475</v>
      </c>
      <c r="F258" s="26">
        <v>30096.34</v>
      </c>
      <c r="G258" s="11"/>
      <c r="H258" s="10"/>
    </row>
    <row r="259" spans="1:8" customFormat="1" x14ac:dyDescent="0.25">
      <c r="A259" s="10"/>
      <c r="B259" s="29">
        <v>24100</v>
      </c>
      <c r="C259" s="29">
        <v>22710</v>
      </c>
      <c r="E259" t="s">
        <v>66</v>
      </c>
      <c r="F259" s="26">
        <v>1000</v>
      </c>
      <c r="G259" s="11"/>
      <c r="H259" s="10"/>
    </row>
    <row r="260" spans="1:8" customFormat="1" x14ac:dyDescent="0.25">
      <c r="A260" s="10"/>
      <c r="B260" s="30"/>
      <c r="C260" s="30"/>
      <c r="D260" s="9"/>
      <c r="F260" s="26"/>
      <c r="G260" s="11"/>
      <c r="H260" s="10"/>
    </row>
    <row r="261" spans="1:8" customFormat="1" x14ac:dyDescent="0.25">
      <c r="A261" s="10"/>
      <c r="B261" s="21" t="s">
        <v>140</v>
      </c>
      <c r="C261" s="22" t="s">
        <v>15</v>
      </c>
      <c r="D261" s="23"/>
      <c r="E261" s="22" t="s">
        <v>151</v>
      </c>
      <c r="F261" s="24"/>
      <c r="G261" s="24">
        <f>SUM(F262:F266)</f>
        <v>589303.18000000005</v>
      </c>
      <c r="H261" s="10"/>
    </row>
    <row r="262" spans="1:8" customFormat="1" x14ac:dyDescent="0.25">
      <c r="A262" s="10"/>
      <c r="B262" s="29">
        <v>24100</v>
      </c>
      <c r="C262" s="29">
        <v>44900</v>
      </c>
      <c r="E262" t="s">
        <v>152</v>
      </c>
      <c r="F262" s="26">
        <v>197531.76</v>
      </c>
      <c r="G262" s="11"/>
      <c r="H262" s="10"/>
    </row>
    <row r="263" spans="1:8" customFormat="1" x14ac:dyDescent="0.25">
      <c r="A263" s="10"/>
      <c r="B263" s="29">
        <v>24100</v>
      </c>
      <c r="C263" s="29">
        <v>44901</v>
      </c>
      <c r="E263" t="s">
        <v>153</v>
      </c>
      <c r="F263" s="26">
        <v>307600.33</v>
      </c>
      <c r="G263" s="11"/>
      <c r="H263" s="10"/>
    </row>
    <row r="264" spans="1:8" customFormat="1" x14ac:dyDescent="0.25">
      <c r="A264" s="10"/>
      <c r="B264" s="29">
        <v>24100</v>
      </c>
      <c r="C264" s="29">
        <v>44902</v>
      </c>
      <c r="E264" t="s">
        <v>154</v>
      </c>
      <c r="F264" s="26">
        <v>69971.09</v>
      </c>
      <c r="G264" s="11"/>
      <c r="H264" s="10"/>
    </row>
    <row r="265" spans="1:8" customFormat="1" x14ac:dyDescent="0.25">
      <c r="A265" s="10"/>
      <c r="B265" s="29">
        <v>24100</v>
      </c>
      <c r="C265" s="29">
        <v>45300</v>
      </c>
      <c r="E265" t="s">
        <v>155</v>
      </c>
      <c r="F265" s="26">
        <v>7200</v>
      </c>
      <c r="G265" s="11"/>
      <c r="H265" s="10"/>
    </row>
    <row r="266" spans="1:8" customFormat="1" x14ac:dyDescent="0.25">
      <c r="A266" s="10"/>
      <c r="B266" s="29">
        <v>24100</v>
      </c>
      <c r="C266" s="29">
        <v>47000</v>
      </c>
      <c r="E266" t="s">
        <v>156</v>
      </c>
      <c r="F266" s="26">
        <v>7000</v>
      </c>
      <c r="G266" s="11"/>
      <c r="H266" s="10"/>
    </row>
    <row r="267" spans="1:8" customFormat="1" x14ac:dyDescent="0.25">
      <c r="A267" s="10"/>
      <c r="B267" s="8"/>
      <c r="C267" s="8"/>
      <c r="D267" s="9"/>
      <c r="F267" s="26"/>
      <c r="G267" s="11"/>
      <c r="H267" s="10"/>
    </row>
    <row r="268" spans="1:8" customFormat="1" x14ac:dyDescent="0.25">
      <c r="A268" s="10"/>
      <c r="B268" s="21" t="s">
        <v>140</v>
      </c>
      <c r="C268" s="22" t="s">
        <v>10</v>
      </c>
      <c r="D268" s="23"/>
      <c r="E268" s="22" t="s">
        <v>157</v>
      </c>
      <c r="F268" s="24"/>
      <c r="G268" s="24">
        <f>+F269</f>
        <v>1000</v>
      </c>
      <c r="H268" s="10"/>
    </row>
    <row r="269" spans="1:8" customFormat="1" x14ac:dyDescent="0.25">
      <c r="A269" s="10"/>
      <c r="B269" s="29">
        <v>24100</v>
      </c>
      <c r="C269" s="29">
        <v>62500</v>
      </c>
      <c r="E269" t="s">
        <v>158</v>
      </c>
      <c r="F269" s="26">
        <v>1000</v>
      </c>
      <c r="G269" s="11"/>
      <c r="H269" s="10"/>
    </row>
    <row r="270" spans="1:8" customFormat="1" x14ac:dyDescent="0.25">
      <c r="A270" s="10"/>
      <c r="B270" s="30"/>
      <c r="C270" s="30"/>
      <c r="D270" s="9"/>
      <c r="F270" s="26"/>
      <c r="G270" s="11"/>
      <c r="H270" s="10"/>
    </row>
    <row r="271" spans="1:8" customFormat="1" x14ac:dyDescent="0.25">
      <c r="A271" s="10"/>
      <c r="B271" s="21" t="s">
        <v>159</v>
      </c>
      <c r="C271" s="22" t="s">
        <v>8</v>
      </c>
      <c r="D271" s="23"/>
      <c r="E271" s="22" t="s">
        <v>160</v>
      </c>
      <c r="F271" s="24"/>
      <c r="G271" s="24">
        <f>SUM(F272:F278)</f>
        <v>86700</v>
      </c>
      <c r="H271" s="10"/>
    </row>
    <row r="272" spans="1:8" customFormat="1" x14ac:dyDescent="0.25">
      <c r="A272" s="10"/>
      <c r="B272" s="29">
        <v>31100</v>
      </c>
      <c r="C272" s="29">
        <v>21300</v>
      </c>
      <c r="E272" t="s">
        <v>161</v>
      </c>
      <c r="F272" s="26">
        <v>2200</v>
      </c>
      <c r="G272" s="11"/>
      <c r="H272" s="10"/>
    </row>
    <row r="273" spans="1:8" customFormat="1" x14ac:dyDescent="0.25">
      <c r="A273" s="10"/>
      <c r="B273" s="29">
        <v>31100</v>
      </c>
      <c r="C273" s="29">
        <v>22113</v>
      </c>
      <c r="E273" t="s">
        <v>162</v>
      </c>
      <c r="F273" s="26">
        <v>10000</v>
      </c>
      <c r="G273" s="11"/>
      <c r="H273" s="10"/>
    </row>
    <row r="274" spans="1:8" customFormat="1" x14ac:dyDescent="0.25">
      <c r="A274" s="10"/>
      <c r="B274" s="29">
        <v>31100</v>
      </c>
      <c r="C274" s="29">
        <v>22400</v>
      </c>
      <c r="E274" t="s">
        <v>163</v>
      </c>
      <c r="F274" s="26">
        <v>500</v>
      </c>
      <c r="G274" s="11"/>
      <c r="H274" s="10"/>
    </row>
    <row r="275" spans="1:8" customFormat="1" x14ac:dyDescent="0.25">
      <c r="A275" s="10"/>
      <c r="B275" s="29">
        <v>31100</v>
      </c>
      <c r="C275" s="29">
        <v>22600</v>
      </c>
      <c r="E275" t="s">
        <v>164</v>
      </c>
      <c r="F275" s="26">
        <v>6000</v>
      </c>
      <c r="G275" s="11"/>
      <c r="H275" s="10"/>
    </row>
    <row r="276" spans="1:8" customFormat="1" x14ac:dyDescent="0.25">
      <c r="A276" s="10"/>
      <c r="B276" s="29">
        <v>31100</v>
      </c>
      <c r="C276" s="29">
        <v>22710</v>
      </c>
      <c r="E276" t="s">
        <v>165</v>
      </c>
      <c r="F276" s="26">
        <v>25000</v>
      </c>
      <c r="G276" s="11"/>
      <c r="H276" s="10"/>
    </row>
    <row r="277" spans="1:8" customFormat="1" x14ac:dyDescent="0.25">
      <c r="A277" s="10"/>
      <c r="B277" s="29">
        <v>31100</v>
      </c>
      <c r="C277" s="29">
        <v>22711</v>
      </c>
      <c r="E277" t="s">
        <v>166</v>
      </c>
      <c r="F277" s="26">
        <v>18000</v>
      </c>
      <c r="G277" s="11"/>
      <c r="H277" s="10"/>
    </row>
    <row r="278" spans="1:8" customFormat="1" x14ac:dyDescent="0.25">
      <c r="A278" s="10"/>
      <c r="B278" s="29">
        <v>31100</v>
      </c>
      <c r="C278" s="29">
        <v>22712</v>
      </c>
      <c r="E278" t="s">
        <v>167</v>
      </c>
      <c r="F278" s="26">
        <v>25000</v>
      </c>
      <c r="G278" s="11"/>
      <c r="H278" s="10"/>
    </row>
    <row r="279" spans="1:8" customFormat="1" x14ac:dyDescent="0.25">
      <c r="A279" s="10"/>
      <c r="B279" s="30"/>
      <c r="C279" s="30"/>
      <c r="D279" s="9"/>
      <c r="F279" s="26"/>
      <c r="G279" s="11"/>
      <c r="H279" s="10"/>
    </row>
    <row r="280" spans="1:8" customFormat="1" x14ac:dyDescent="0.25">
      <c r="A280" s="10"/>
      <c r="B280" s="21" t="s">
        <v>159</v>
      </c>
      <c r="C280" s="22" t="s">
        <v>15</v>
      </c>
      <c r="D280" s="23"/>
      <c r="E280" s="22" t="s">
        <v>168</v>
      </c>
      <c r="F280" s="24"/>
      <c r="G280" s="24">
        <f>+F281</f>
        <v>1000</v>
      </c>
      <c r="H280" s="10"/>
    </row>
    <row r="281" spans="1:8" customFormat="1" x14ac:dyDescent="0.25">
      <c r="A281" s="10"/>
      <c r="B281" s="29">
        <v>31100</v>
      </c>
      <c r="C281" s="29">
        <v>48000</v>
      </c>
      <c r="E281" t="s">
        <v>169</v>
      </c>
      <c r="F281" s="26">
        <v>1000</v>
      </c>
      <c r="G281" s="11"/>
      <c r="H281" s="10"/>
    </row>
    <row r="282" spans="1:8" customFormat="1" x14ac:dyDescent="0.25">
      <c r="A282" s="10"/>
      <c r="B282" s="30"/>
      <c r="C282" s="30"/>
      <c r="D282" s="9"/>
      <c r="F282" s="26"/>
      <c r="G282" s="11"/>
      <c r="H282" s="10"/>
    </row>
    <row r="283" spans="1:8" customFormat="1" x14ac:dyDescent="0.25">
      <c r="A283" s="10"/>
      <c r="B283" s="21" t="s">
        <v>159</v>
      </c>
      <c r="C283" s="22" t="s">
        <v>10</v>
      </c>
      <c r="D283" s="23"/>
      <c r="E283" s="22" t="s">
        <v>170</v>
      </c>
      <c r="F283" s="24"/>
      <c r="G283" s="24">
        <f>+F284</f>
        <v>1000</v>
      </c>
      <c r="H283" s="10"/>
    </row>
    <row r="284" spans="1:8" customFormat="1" x14ac:dyDescent="0.25">
      <c r="A284" s="10"/>
      <c r="B284" s="29">
        <v>31100</v>
      </c>
      <c r="C284" s="29">
        <v>62300</v>
      </c>
      <c r="E284" t="s">
        <v>96</v>
      </c>
      <c r="F284" s="26">
        <v>1000</v>
      </c>
      <c r="G284" s="11"/>
      <c r="H284" s="10"/>
    </row>
    <row r="285" spans="1:8" customFormat="1" x14ac:dyDescent="0.25">
      <c r="A285" s="10"/>
      <c r="B285" s="30"/>
      <c r="C285" s="30"/>
      <c r="D285" s="9"/>
      <c r="F285" s="26"/>
      <c r="G285" s="11"/>
      <c r="H285" s="10"/>
    </row>
    <row r="286" spans="1:8" customFormat="1" x14ac:dyDescent="0.25">
      <c r="A286" s="10"/>
      <c r="B286" s="21" t="s">
        <v>171</v>
      </c>
      <c r="C286" s="22" t="s">
        <v>6</v>
      </c>
      <c r="D286" s="23"/>
      <c r="E286" s="22" t="s">
        <v>172</v>
      </c>
      <c r="F286" s="24"/>
      <c r="G286" s="24">
        <f>SUM(F287:F289)</f>
        <v>183342.54</v>
      </c>
      <c r="H286" s="10"/>
    </row>
    <row r="287" spans="1:8" customFormat="1" x14ac:dyDescent="0.25">
      <c r="A287" s="10"/>
      <c r="B287" s="29">
        <v>32300</v>
      </c>
      <c r="C287" s="29">
        <v>13100</v>
      </c>
      <c r="E287" t="s">
        <v>173</v>
      </c>
      <c r="F287" s="26">
        <v>131201.53</v>
      </c>
      <c r="G287" s="11"/>
      <c r="H287" s="10"/>
    </row>
    <row r="288" spans="1:8" customFormat="1" x14ac:dyDescent="0.25">
      <c r="A288" s="10"/>
      <c r="B288" s="29">
        <v>32300</v>
      </c>
      <c r="C288" s="29">
        <v>15001</v>
      </c>
      <c r="E288" t="s">
        <v>174</v>
      </c>
      <c r="F288" s="26">
        <v>6650</v>
      </c>
      <c r="G288" s="11"/>
      <c r="H288" s="10"/>
    </row>
    <row r="289" spans="1:8" customFormat="1" x14ac:dyDescent="0.25">
      <c r="A289" s="10"/>
      <c r="B289" s="29">
        <v>32300</v>
      </c>
      <c r="C289" s="29">
        <v>16001</v>
      </c>
      <c r="E289" t="s">
        <v>175</v>
      </c>
      <c r="F289" s="26">
        <v>45491.01</v>
      </c>
      <c r="G289" s="11"/>
      <c r="H289" s="10"/>
    </row>
    <row r="290" spans="1:8" customFormat="1" x14ac:dyDescent="0.25">
      <c r="A290" s="10"/>
      <c r="B290" s="30"/>
      <c r="C290" s="30"/>
      <c r="D290" s="9"/>
      <c r="F290" s="26"/>
      <c r="G290" s="11"/>
      <c r="H290" s="10"/>
    </row>
    <row r="291" spans="1:8" customFormat="1" x14ac:dyDescent="0.25">
      <c r="A291" s="10"/>
      <c r="B291" s="21" t="s">
        <v>171</v>
      </c>
      <c r="C291" s="22" t="s">
        <v>8</v>
      </c>
      <c r="D291" s="23"/>
      <c r="E291" s="22" t="s">
        <v>176</v>
      </c>
      <c r="F291" s="24"/>
      <c r="G291" s="24">
        <f>SUM(F292:F300)</f>
        <v>161000</v>
      </c>
      <c r="H291" s="10"/>
    </row>
    <row r="292" spans="1:8" customFormat="1" x14ac:dyDescent="0.25">
      <c r="A292" s="10"/>
      <c r="B292" s="29">
        <v>32300</v>
      </c>
      <c r="C292" s="29">
        <v>21200</v>
      </c>
      <c r="E292" t="s">
        <v>177</v>
      </c>
      <c r="F292" s="26">
        <v>60000</v>
      </c>
      <c r="G292" s="11"/>
      <c r="H292" s="10"/>
    </row>
    <row r="293" spans="1:8" customFormat="1" x14ac:dyDescent="0.25">
      <c r="A293" s="10"/>
      <c r="B293" s="29">
        <v>32300</v>
      </c>
      <c r="C293" s="29">
        <v>21400</v>
      </c>
      <c r="E293" t="s">
        <v>178</v>
      </c>
      <c r="F293" s="26">
        <v>5000</v>
      </c>
      <c r="G293" s="11"/>
      <c r="H293" s="10"/>
    </row>
    <row r="294" spans="1:8" customFormat="1" x14ac:dyDescent="0.25">
      <c r="A294" s="10"/>
      <c r="B294" s="29">
        <v>32300</v>
      </c>
      <c r="C294" s="29">
        <v>22001</v>
      </c>
      <c r="E294" t="s">
        <v>179</v>
      </c>
      <c r="F294" s="26">
        <v>20000</v>
      </c>
      <c r="G294" s="11"/>
      <c r="H294" s="10"/>
    </row>
    <row r="295" spans="1:8" customFormat="1" x14ac:dyDescent="0.25">
      <c r="A295" s="10"/>
      <c r="B295" s="29">
        <v>32300</v>
      </c>
      <c r="C295" s="29">
        <v>22103</v>
      </c>
      <c r="E295" t="s">
        <v>180</v>
      </c>
      <c r="F295" s="26">
        <v>5000</v>
      </c>
      <c r="G295" s="11"/>
      <c r="H295" s="10"/>
    </row>
    <row r="296" spans="1:8" customFormat="1" x14ac:dyDescent="0.25">
      <c r="A296" s="10"/>
      <c r="B296" s="29">
        <v>32300</v>
      </c>
      <c r="C296" s="29">
        <v>22300</v>
      </c>
      <c r="E296" t="s">
        <v>113</v>
      </c>
      <c r="F296" s="26">
        <v>4000</v>
      </c>
      <c r="G296" s="11"/>
      <c r="H296" s="10"/>
    </row>
    <row r="297" spans="1:8" customFormat="1" x14ac:dyDescent="0.25">
      <c r="A297" s="10"/>
      <c r="B297" s="29">
        <v>32300</v>
      </c>
      <c r="C297" s="29">
        <v>22400</v>
      </c>
      <c r="E297" t="s">
        <v>72</v>
      </c>
      <c r="F297" s="26">
        <v>2000</v>
      </c>
      <c r="G297" s="11"/>
      <c r="H297" s="10"/>
    </row>
    <row r="298" spans="1:8" customFormat="1" x14ac:dyDescent="0.25">
      <c r="A298" s="10"/>
      <c r="B298" s="29">
        <v>32300</v>
      </c>
      <c r="C298" s="29">
        <v>22600</v>
      </c>
      <c r="E298" t="s">
        <v>181</v>
      </c>
      <c r="F298" s="26">
        <v>12000</v>
      </c>
      <c r="G298" s="11"/>
      <c r="H298" s="10"/>
    </row>
    <row r="299" spans="1:8" customFormat="1" x14ac:dyDescent="0.25">
      <c r="A299" s="10"/>
      <c r="B299" s="29">
        <v>32300</v>
      </c>
      <c r="C299" s="29">
        <v>22602</v>
      </c>
      <c r="E299" t="s">
        <v>83</v>
      </c>
      <c r="F299" s="26">
        <v>3000</v>
      </c>
      <c r="G299" s="11"/>
      <c r="H299" s="10"/>
    </row>
    <row r="300" spans="1:8" customFormat="1" x14ac:dyDescent="0.25">
      <c r="A300" s="10"/>
      <c r="B300" s="29">
        <v>32300</v>
      </c>
      <c r="C300" s="29">
        <v>22610</v>
      </c>
      <c r="E300" t="s">
        <v>182</v>
      </c>
      <c r="F300" s="26">
        <v>50000</v>
      </c>
      <c r="G300" s="11"/>
      <c r="H300" s="10"/>
    </row>
    <row r="301" spans="1:8" customFormat="1" x14ac:dyDescent="0.25">
      <c r="A301" s="10"/>
      <c r="B301" s="30"/>
      <c r="C301" s="30"/>
      <c r="D301" s="9"/>
      <c r="F301" s="26"/>
      <c r="G301" s="11"/>
      <c r="H301" s="10"/>
    </row>
    <row r="302" spans="1:8" customFormat="1" x14ac:dyDescent="0.25">
      <c r="A302" s="10"/>
      <c r="B302" s="21" t="s">
        <v>183</v>
      </c>
      <c r="C302" s="22" t="s">
        <v>15</v>
      </c>
      <c r="D302" s="23"/>
      <c r="E302" s="22" t="s">
        <v>184</v>
      </c>
      <c r="F302" s="24"/>
      <c r="G302" s="24">
        <f>SUM(F303:F313)</f>
        <v>117000</v>
      </c>
      <c r="H302" s="10"/>
    </row>
    <row r="303" spans="1:8" customFormat="1" x14ac:dyDescent="0.25">
      <c r="A303" s="10"/>
      <c r="B303" s="29">
        <v>32600</v>
      </c>
      <c r="C303" s="29">
        <v>48001</v>
      </c>
      <c r="E303" t="s">
        <v>185</v>
      </c>
      <c r="F303" s="26">
        <v>15000</v>
      </c>
      <c r="G303" s="11"/>
      <c r="H303" s="10"/>
    </row>
    <row r="304" spans="1:8" customFormat="1" x14ac:dyDescent="0.25">
      <c r="A304" s="10"/>
      <c r="B304" s="29">
        <v>32600</v>
      </c>
      <c r="C304" s="29">
        <v>48002</v>
      </c>
      <c r="E304" t="s">
        <v>186</v>
      </c>
      <c r="F304" s="26">
        <v>70000</v>
      </c>
      <c r="G304" s="11"/>
      <c r="H304" s="10"/>
    </row>
    <row r="305" spans="1:8" customFormat="1" x14ac:dyDescent="0.25">
      <c r="A305" s="10"/>
      <c r="B305" s="29">
        <v>32600</v>
      </c>
      <c r="C305" s="29">
        <v>48003</v>
      </c>
      <c r="E305" t="s">
        <v>187</v>
      </c>
      <c r="F305" s="26">
        <v>15000</v>
      </c>
      <c r="G305" s="11"/>
      <c r="H305" s="10"/>
    </row>
    <row r="306" spans="1:8" customFormat="1" x14ac:dyDescent="0.25">
      <c r="A306" s="10"/>
      <c r="B306" s="29">
        <v>32600</v>
      </c>
      <c r="C306" s="29">
        <v>48004</v>
      </c>
      <c r="E306" t="s">
        <v>188</v>
      </c>
      <c r="F306" s="26">
        <v>6000</v>
      </c>
      <c r="G306" s="11"/>
      <c r="H306" s="10"/>
    </row>
    <row r="307" spans="1:8" customFormat="1" x14ac:dyDescent="0.25">
      <c r="A307" s="10"/>
      <c r="B307" s="29">
        <v>32600</v>
      </c>
      <c r="C307" s="29">
        <v>48005</v>
      </c>
      <c r="E307" t="s">
        <v>189</v>
      </c>
      <c r="F307" s="26">
        <v>2000</v>
      </c>
      <c r="G307" s="11"/>
      <c r="H307" s="10"/>
    </row>
    <row r="308" spans="1:8" customFormat="1" x14ac:dyDescent="0.25">
      <c r="A308" s="10"/>
      <c r="B308" s="29">
        <v>32600</v>
      </c>
      <c r="C308" s="29">
        <v>48006</v>
      </c>
      <c r="E308" t="s">
        <v>190</v>
      </c>
      <c r="F308" s="26">
        <v>2000</v>
      </c>
      <c r="G308" s="11"/>
      <c r="H308" s="10"/>
    </row>
    <row r="309" spans="1:8" customFormat="1" x14ac:dyDescent="0.25">
      <c r="A309" s="10"/>
      <c r="B309" s="29">
        <v>32600</v>
      </c>
      <c r="C309" s="29">
        <v>48007</v>
      </c>
      <c r="E309" t="s">
        <v>191</v>
      </c>
      <c r="F309" s="26">
        <v>2000</v>
      </c>
      <c r="G309" s="11"/>
      <c r="H309" s="10"/>
    </row>
    <row r="310" spans="1:8" customFormat="1" x14ac:dyDescent="0.25">
      <c r="A310" s="10"/>
      <c r="B310" s="29">
        <v>32600</v>
      </c>
      <c r="C310" s="29">
        <v>48008</v>
      </c>
      <c r="E310" t="s">
        <v>192</v>
      </c>
      <c r="F310" s="26">
        <v>2000</v>
      </c>
      <c r="G310" s="11"/>
      <c r="H310" s="10"/>
    </row>
    <row r="311" spans="1:8" customFormat="1" x14ac:dyDescent="0.25">
      <c r="A311" s="10"/>
      <c r="B311" s="29">
        <v>32600</v>
      </c>
      <c r="C311" s="29">
        <v>48009</v>
      </c>
      <c r="E311" t="s">
        <v>193</v>
      </c>
      <c r="F311" s="26">
        <v>1000</v>
      </c>
      <c r="G311" s="11"/>
      <c r="H311" s="10"/>
    </row>
    <row r="312" spans="1:8" customFormat="1" x14ac:dyDescent="0.25">
      <c r="A312" s="10"/>
      <c r="B312" s="29">
        <v>32600</v>
      </c>
      <c r="C312" s="29">
        <v>48010</v>
      </c>
      <c r="E312" t="s">
        <v>194</v>
      </c>
      <c r="F312" s="26">
        <v>1000</v>
      </c>
      <c r="G312" s="11"/>
      <c r="H312" s="10"/>
    </row>
    <row r="313" spans="1:8" customFormat="1" x14ac:dyDescent="0.25">
      <c r="A313" s="10"/>
      <c r="B313" s="29">
        <v>32600</v>
      </c>
      <c r="C313" s="29">
        <v>48011</v>
      </c>
      <c r="E313" t="s">
        <v>195</v>
      </c>
      <c r="F313" s="26">
        <v>1000</v>
      </c>
      <c r="G313" s="11"/>
      <c r="H313" s="10"/>
    </row>
    <row r="314" spans="1:8" customFormat="1" x14ac:dyDescent="0.25">
      <c r="A314" s="10"/>
      <c r="B314" s="30"/>
      <c r="C314" s="30"/>
      <c r="D314" s="9"/>
      <c r="F314" s="26"/>
      <c r="G314" s="11"/>
      <c r="H314" s="10"/>
    </row>
    <row r="315" spans="1:8" customFormat="1" x14ac:dyDescent="0.25">
      <c r="A315" s="10"/>
      <c r="B315" s="21" t="s">
        <v>196</v>
      </c>
      <c r="C315" s="22" t="s">
        <v>6</v>
      </c>
      <c r="D315" s="23"/>
      <c r="E315" s="22" t="s">
        <v>197</v>
      </c>
      <c r="F315" s="24"/>
      <c r="G315" s="24">
        <f>SUM(F316:F320)</f>
        <v>958028.65999999992</v>
      </c>
      <c r="H315" s="10"/>
    </row>
    <row r="316" spans="1:8" customFormat="1" x14ac:dyDescent="0.25">
      <c r="A316" s="10"/>
      <c r="B316" s="29">
        <v>33400</v>
      </c>
      <c r="C316" s="29">
        <v>13100</v>
      </c>
      <c r="E316" t="s">
        <v>198</v>
      </c>
      <c r="F316" s="26">
        <v>527300.86</v>
      </c>
      <c r="G316" s="11"/>
      <c r="H316" s="10"/>
    </row>
    <row r="317" spans="1:8" customFormat="1" x14ac:dyDescent="0.25">
      <c r="A317" s="10"/>
      <c r="B317" s="29">
        <v>33400</v>
      </c>
      <c r="C317" s="29">
        <v>13101</v>
      </c>
      <c r="E317" t="s">
        <v>199</v>
      </c>
      <c r="F317" s="26">
        <v>160000</v>
      </c>
      <c r="G317" s="11"/>
      <c r="H317" s="10"/>
    </row>
    <row r="318" spans="1:8" customFormat="1" x14ac:dyDescent="0.25">
      <c r="A318" s="10"/>
      <c r="B318" s="29">
        <v>33400</v>
      </c>
      <c r="C318" s="29">
        <v>15001</v>
      </c>
      <c r="E318" t="s">
        <v>200</v>
      </c>
      <c r="F318" s="26">
        <v>22350</v>
      </c>
      <c r="G318" s="11"/>
      <c r="H318" s="10"/>
    </row>
    <row r="319" spans="1:8" customFormat="1" x14ac:dyDescent="0.25">
      <c r="A319" s="10"/>
      <c r="B319" s="29">
        <v>33400</v>
      </c>
      <c r="C319" s="29">
        <v>16001</v>
      </c>
      <c r="E319" t="s">
        <v>201</v>
      </c>
      <c r="F319" s="26">
        <v>192377.8</v>
      </c>
      <c r="G319" s="11"/>
      <c r="H319" s="10"/>
    </row>
    <row r="320" spans="1:8" customFormat="1" x14ac:dyDescent="0.25">
      <c r="A320" s="10"/>
      <c r="B320" s="29">
        <v>33400</v>
      </c>
      <c r="C320" s="29">
        <v>16002</v>
      </c>
      <c r="E320" t="s">
        <v>202</v>
      </c>
      <c r="F320" s="26">
        <v>56000</v>
      </c>
      <c r="G320" s="11"/>
      <c r="H320" s="10"/>
    </row>
    <row r="321" spans="1:8" customFormat="1" x14ac:dyDescent="0.25">
      <c r="A321" s="10"/>
      <c r="B321" s="30"/>
      <c r="C321" s="30"/>
      <c r="D321" s="9"/>
      <c r="F321" s="26"/>
      <c r="G321" s="11"/>
      <c r="H321" s="10"/>
    </row>
    <row r="322" spans="1:8" customFormat="1" x14ac:dyDescent="0.25">
      <c r="A322" s="10"/>
      <c r="B322" s="21" t="s">
        <v>196</v>
      </c>
      <c r="C322" s="22" t="s">
        <v>8</v>
      </c>
      <c r="D322" s="23"/>
      <c r="E322" s="22" t="s">
        <v>203</v>
      </c>
      <c r="F322" s="24"/>
      <c r="G322" s="24">
        <f>SUM(F323:F353)</f>
        <v>717232</v>
      </c>
      <c r="H322" s="10"/>
    </row>
    <row r="323" spans="1:8" customFormat="1" x14ac:dyDescent="0.25">
      <c r="A323" s="10"/>
      <c r="B323" s="29">
        <v>33400</v>
      </c>
      <c r="C323" s="29">
        <v>20200</v>
      </c>
      <c r="E323" t="s">
        <v>204</v>
      </c>
      <c r="F323" s="26">
        <v>54524</v>
      </c>
      <c r="G323" s="11"/>
      <c r="H323" s="10"/>
    </row>
    <row r="324" spans="1:8" customFormat="1" x14ac:dyDescent="0.25">
      <c r="A324" s="10"/>
      <c r="B324" s="29">
        <v>33400</v>
      </c>
      <c r="C324" s="29">
        <v>21200</v>
      </c>
      <c r="E324" t="s">
        <v>205</v>
      </c>
      <c r="F324" s="26">
        <v>25000</v>
      </c>
      <c r="G324" s="11"/>
      <c r="H324" s="10"/>
    </row>
    <row r="325" spans="1:8" customFormat="1" x14ac:dyDescent="0.25">
      <c r="A325" s="10"/>
      <c r="B325" s="29">
        <v>33400</v>
      </c>
      <c r="C325" s="29">
        <v>21300</v>
      </c>
      <c r="E325" t="s">
        <v>206</v>
      </c>
      <c r="F325" s="26">
        <v>5000</v>
      </c>
      <c r="G325" s="11"/>
      <c r="H325" s="10"/>
    </row>
    <row r="326" spans="1:8" customFormat="1" x14ac:dyDescent="0.25">
      <c r="A326" s="10"/>
      <c r="B326" s="29">
        <v>33400</v>
      </c>
      <c r="C326" s="29">
        <v>21400</v>
      </c>
      <c r="E326" t="s">
        <v>92</v>
      </c>
      <c r="F326" s="26">
        <v>1000</v>
      </c>
      <c r="G326" s="11"/>
      <c r="H326" s="10"/>
    </row>
    <row r="327" spans="1:8" customFormat="1" x14ac:dyDescent="0.25">
      <c r="A327" s="10"/>
      <c r="B327" s="29">
        <v>33400</v>
      </c>
      <c r="C327" s="29">
        <v>21500</v>
      </c>
      <c r="E327" t="s">
        <v>207</v>
      </c>
      <c r="F327" s="26">
        <v>1000</v>
      </c>
      <c r="G327" s="11"/>
      <c r="H327" s="10"/>
    </row>
    <row r="328" spans="1:8" customFormat="1" x14ac:dyDescent="0.25">
      <c r="A328" s="10"/>
      <c r="B328" s="29">
        <v>33400</v>
      </c>
      <c r="C328" s="29">
        <v>22000</v>
      </c>
      <c r="E328" t="s">
        <v>208</v>
      </c>
      <c r="F328" s="26">
        <v>2000</v>
      </c>
      <c r="G328" s="11"/>
      <c r="H328" s="10"/>
    </row>
    <row r="329" spans="1:8" customFormat="1" x14ac:dyDescent="0.25">
      <c r="A329" s="10"/>
      <c r="B329" s="29">
        <v>33400</v>
      </c>
      <c r="C329" s="29">
        <v>22001</v>
      </c>
      <c r="E329" t="s">
        <v>209</v>
      </c>
      <c r="F329" s="26">
        <v>5000</v>
      </c>
      <c r="G329" s="11"/>
      <c r="H329" s="10"/>
    </row>
    <row r="330" spans="1:8" customFormat="1" x14ac:dyDescent="0.25">
      <c r="A330" s="10"/>
      <c r="B330" s="29">
        <v>33400</v>
      </c>
      <c r="C330" s="29">
        <v>22103</v>
      </c>
      <c r="E330" t="s">
        <v>93</v>
      </c>
      <c r="F330" s="26">
        <v>3000</v>
      </c>
      <c r="G330" s="11"/>
      <c r="H330" s="10"/>
    </row>
    <row r="331" spans="1:8" customFormat="1" x14ac:dyDescent="0.25">
      <c r="A331" s="10"/>
      <c r="B331" s="29">
        <v>33400</v>
      </c>
      <c r="C331" s="29">
        <v>22104</v>
      </c>
      <c r="E331" t="s">
        <v>94</v>
      </c>
      <c r="F331" s="26">
        <v>3708</v>
      </c>
      <c r="G331" s="11"/>
      <c r="H331" s="10"/>
    </row>
    <row r="332" spans="1:8" customFormat="1" x14ac:dyDescent="0.25">
      <c r="A332" s="10"/>
      <c r="B332" s="29">
        <v>33400</v>
      </c>
      <c r="C332" s="29">
        <v>22300</v>
      </c>
      <c r="E332" t="s">
        <v>113</v>
      </c>
      <c r="F332" s="26">
        <v>1000</v>
      </c>
      <c r="G332" s="11"/>
      <c r="H332" s="10"/>
    </row>
    <row r="333" spans="1:8" customFormat="1" x14ac:dyDescent="0.25">
      <c r="A333" s="10"/>
      <c r="B333" s="29">
        <v>33400</v>
      </c>
      <c r="C333" s="29">
        <v>22400</v>
      </c>
      <c r="E333" t="s">
        <v>72</v>
      </c>
      <c r="F333" s="26">
        <v>1000</v>
      </c>
      <c r="G333" s="11"/>
      <c r="H333" s="10"/>
    </row>
    <row r="334" spans="1:8" customFormat="1" x14ac:dyDescent="0.25">
      <c r="A334" s="10"/>
      <c r="B334" s="29">
        <v>33400</v>
      </c>
      <c r="C334" s="29">
        <v>22600</v>
      </c>
      <c r="E334" t="s">
        <v>210</v>
      </c>
      <c r="F334" s="26">
        <v>50000</v>
      </c>
      <c r="G334" s="11"/>
      <c r="H334" s="10"/>
    </row>
    <row r="335" spans="1:8" customFormat="1" x14ac:dyDescent="0.25">
      <c r="A335" s="10"/>
      <c r="B335" s="29">
        <v>33400</v>
      </c>
      <c r="C335" s="29">
        <v>22609</v>
      </c>
      <c r="E335" t="s">
        <v>480</v>
      </c>
      <c r="F335" s="26">
        <v>20000</v>
      </c>
      <c r="G335" s="11"/>
      <c r="H335" s="10"/>
    </row>
    <row r="336" spans="1:8" customFormat="1" x14ac:dyDescent="0.25">
      <c r="A336" s="10"/>
      <c r="B336" s="29">
        <v>33400</v>
      </c>
      <c r="C336" s="29">
        <v>22610</v>
      </c>
      <c r="E336" t="s">
        <v>211</v>
      </c>
      <c r="F336" s="26">
        <v>19000</v>
      </c>
      <c r="G336" s="11"/>
      <c r="H336" s="10"/>
    </row>
    <row r="337" spans="1:8" customFormat="1" x14ac:dyDescent="0.25">
      <c r="A337" s="10"/>
      <c r="B337" s="29">
        <v>33400</v>
      </c>
      <c r="C337" s="29">
        <v>22611</v>
      </c>
      <c r="E337" t="s">
        <v>212</v>
      </c>
      <c r="F337" s="26">
        <v>160000</v>
      </c>
      <c r="G337" s="11"/>
      <c r="H337" s="10"/>
    </row>
    <row r="338" spans="1:8" customFormat="1" x14ac:dyDescent="0.25">
      <c r="A338" s="10"/>
      <c r="B338" s="29">
        <v>33400</v>
      </c>
      <c r="C338" s="29">
        <v>22612</v>
      </c>
      <c r="E338" t="s">
        <v>213</v>
      </c>
      <c r="F338" s="26">
        <v>18000</v>
      </c>
      <c r="G338" s="11"/>
      <c r="H338" s="10"/>
    </row>
    <row r="339" spans="1:8" customFormat="1" x14ac:dyDescent="0.25">
      <c r="A339" s="10"/>
      <c r="B339" s="29">
        <v>33400</v>
      </c>
      <c r="C339" s="29">
        <v>22613</v>
      </c>
      <c r="E339" t="s">
        <v>214</v>
      </c>
      <c r="F339" s="26">
        <v>4000</v>
      </c>
      <c r="G339" s="11"/>
      <c r="H339" s="10"/>
    </row>
    <row r="340" spans="1:8" customFormat="1" x14ac:dyDescent="0.25">
      <c r="A340" s="10"/>
      <c r="B340" s="29">
        <v>33400</v>
      </c>
      <c r="C340" s="29">
        <v>22614</v>
      </c>
      <c r="E340" t="s">
        <v>215</v>
      </c>
      <c r="F340" s="26">
        <v>20000</v>
      </c>
      <c r="G340" s="11"/>
      <c r="H340" s="10"/>
    </row>
    <row r="341" spans="1:8" customFormat="1" x14ac:dyDescent="0.25">
      <c r="A341" s="10"/>
      <c r="B341" s="29">
        <v>33400</v>
      </c>
      <c r="C341" s="29">
        <v>22615</v>
      </c>
      <c r="E341" t="s">
        <v>479</v>
      </c>
      <c r="F341" s="26">
        <v>30000</v>
      </c>
      <c r="G341" s="11"/>
      <c r="H341" s="10"/>
    </row>
    <row r="342" spans="1:8" customFormat="1" x14ac:dyDescent="0.25">
      <c r="A342" s="10"/>
      <c r="B342" s="29">
        <v>33400</v>
      </c>
      <c r="C342" s="29">
        <v>22616</v>
      </c>
      <c r="E342" t="s">
        <v>216</v>
      </c>
      <c r="F342" s="26">
        <v>6000</v>
      </c>
      <c r="G342" s="11"/>
      <c r="H342" s="10"/>
    </row>
    <row r="343" spans="1:8" customFormat="1" x14ac:dyDescent="0.25">
      <c r="A343" s="10"/>
      <c r="B343" s="29">
        <v>33400</v>
      </c>
      <c r="C343" s="29">
        <v>22618</v>
      </c>
      <c r="E343" t="s">
        <v>217</v>
      </c>
      <c r="F343" s="26">
        <v>7000</v>
      </c>
      <c r="G343" s="11"/>
      <c r="H343" s="10"/>
    </row>
    <row r="344" spans="1:8" customFormat="1" x14ac:dyDescent="0.25">
      <c r="A344" s="10"/>
      <c r="B344" s="29">
        <v>33400</v>
      </c>
      <c r="C344" s="29">
        <v>22620</v>
      </c>
      <c r="E344" t="s">
        <v>478</v>
      </c>
      <c r="F344" s="26">
        <v>4000</v>
      </c>
      <c r="G344" s="11"/>
      <c r="H344" s="10"/>
    </row>
    <row r="345" spans="1:8" customFormat="1" x14ac:dyDescent="0.25">
      <c r="A345" s="10"/>
      <c r="B345" s="29">
        <v>33400</v>
      </c>
      <c r="C345" s="29">
        <v>22623</v>
      </c>
      <c r="E345" t="s">
        <v>218</v>
      </c>
      <c r="F345" s="26">
        <v>40000</v>
      </c>
      <c r="G345" s="11"/>
      <c r="H345" s="10"/>
    </row>
    <row r="346" spans="1:8" customFormat="1" x14ac:dyDescent="0.25">
      <c r="A346" s="10"/>
      <c r="B346" s="29">
        <v>33400</v>
      </c>
      <c r="C346" s="29">
        <v>22624</v>
      </c>
      <c r="E346" t="s">
        <v>477</v>
      </c>
      <c r="F346" s="26">
        <v>3000</v>
      </c>
      <c r="G346" s="11"/>
      <c r="H346" s="10"/>
    </row>
    <row r="347" spans="1:8" customFormat="1" x14ac:dyDescent="0.25">
      <c r="A347" s="10"/>
      <c r="B347" s="29">
        <v>33400</v>
      </c>
      <c r="C347" s="29">
        <v>22625</v>
      </c>
      <c r="E347" t="s">
        <v>219</v>
      </c>
      <c r="F347" s="26">
        <v>1000</v>
      </c>
      <c r="G347" s="11"/>
      <c r="H347" s="10"/>
    </row>
    <row r="348" spans="1:8" customFormat="1" x14ac:dyDescent="0.25">
      <c r="A348" s="10"/>
      <c r="B348" s="29">
        <v>33400</v>
      </c>
      <c r="C348" s="29">
        <v>22626</v>
      </c>
      <c r="E348" t="s">
        <v>220</v>
      </c>
      <c r="F348" s="26">
        <v>16000</v>
      </c>
      <c r="G348" s="11"/>
      <c r="H348" s="10"/>
    </row>
    <row r="349" spans="1:8" customFormat="1" x14ac:dyDescent="0.25">
      <c r="A349" s="10"/>
      <c r="B349" s="29">
        <v>33400</v>
      </c>
      <c r="C349" s="29">
        <v>22627</v>
      </c>
      <c r="E349" t="s">
        <v>221</v>
      </c>
      <c r="F349" s="26">
        <v>20000</v>
      </c>
      <c r="G349" s="11"/>
      <c r="H349" s="10"/>
    </row>
    <row r="350" spans="1:8" customFormat="1" x14ac:dyDescent="0.25">
      <c r="A350" s="10"/>
      <c r="B350" s="29">
        <v>33400</v>
      </c>
      <c r="C350" s="29">
        <v>22628</v>
      </c>
      <c r="E350" t="s">
        <v>476</v>
      </c>
      <c r="F350" s="26">
        <v>8000</v>
      </c>
      <c r="G350" s="11"/>
      <c r="H350" s="10"/>
    </row>
    <row r="351" spans="1:8" customFormat="1" x14ac:dyDescent="0.25">
      <c r="A351" s="10"/>
      <c r="B351" s="29">
        <v>33400</v>
      </c>
      <c r="C351" s="29">
        <v>22630</v>
      </c>
      <c r="E351" t="s">
        <v>222</v>
      </c>
      <c r="F351" s="26">
        <v>6000</v>
      </c>
      <c r="G351" s="11"/>
      <c r="H351" s="10"/>
    </row>
    <row r="352" spans="1:8" customFormat="1" x14ac:dyDescent="0.25">
      <c r="A352" s="10"/>
      <c r="B352" s="29">
        <v>33400</v>
      </c>
      <c r="C352" s="29">
        <v>22631</v>
      </c>
      <c r="E352" t="s">
        <v>223</v>
      </c>
      <c r="F352" s="26">
        <v>25000</v>
      </c>
      <c r="G352" s="11"/>
      <c r="H352" s="10"/>
    </row>
    <row r="353" spans="1:8" customFormat="1" x14ac:dyDescent="0.25">
      <c r="A353" s="10"/>
      <c r="B353" s="29">
        <v>33400</v>
      </c>
      <c r="C353" s="29">
        <v>22710</v>
      </c>
      <c r="E353" t="s">
        <v>66</v>
      </c>
      <c r="F353" s="26">
        <v>158000</v>
      </c>
      <c r="G353" s="11"/>
      <c r="H353" s="10"/>
    </row>
    <row r="354" spans="1:8" customFormat="1" x14ac:dyDescent="0.25">
      <c r="A354" s="10"/>
      <c r="B354" s="30"/>
      <c r="C354" s="30"/>
      <c r="D354" s="9"/>
      <c r="F354" s="26"/>
      <c r="G354" s="11"/>
      <c r="H354" s="10"/>
    </row>
    <row r="355" spans="1:8" customFormat="1" x14ac:dyDescent="0.25">
      <c r="A355" s="10"/>
      <c r="B355" s="21" t="s">
        <v>196</v>
      </c>
      <c r="C355" s="22" t="s">
        <v>15</v>
      </c>
      <c r="D355" s="23"/>
      <c r="E355" s="22" t="s">
        <v>224</v>
      </c>
      <c r="F355" s="24"/>
      <c r="G355" s="24">
        <f>SUM(F356:F364)</f>
        <v>157600</v>
      </c>
      <c r="H355" s="10"/>
    </row>
    <row r="356" spans="1:8" customFormat="1" x14ac:dyDescent="0.25">
      <c r="A356" s="10"/>
      <c r="B356" s="29">
        <v>33400</v>
      </c>
      <c r="C356" s="29">
        <v>48001</v>
      </c>
      <c r="E356" t="s">
        <v>225</v>
      </c>
      <c r="F356" s="26">
        <v>15000</v>
      </c>
      <c r="G356" s="11"/>
      <c r="H356" s="10"/>
    </row>
    <row r="357" spans="1:8" customFormat="1" x14ac:dyDescent="0.25">
      <c r="A357" s="10"/>
      <c r="B357" s="29">
        <v>33400</v>
      </c>
      <c r="C357" s="29">
        <v>48002</v>
      </c>
      <c r="E357" t="s">
        <v>226</v>
      </c>
      <c r="F357" s="26">
        <v>5000</v>
      </c>
      <c r="G357" s="11"/>
      <c r="H357" s="10"/>
    </row>
    <row r="358" spans="1:8" customFormat="1" x14ac:dyDescent="0.25">
      <c r="A358" s="10"/>
      <c r="B358" s="29">
        <v>33400</v>
      </c>
      <c r="C358" s="29">
        <v>48003</v>
      </c>
      <c r="E358" t="s">
        <v>227</v>
      </c>
      <c r="F358" s="26">
        <v>92600</v>
      </c>
      <c r="G358" s="11"/>
      <c r="H358" s="10"/>
    </row>
    <row r="359" spans="1:8" customFormat="1" x14ac:dyDescent="0.25">
      <c r="A359" s="10"/>
      <c r="B359" s="29">
        <v>33400</v>
      </c>
      <c r="C359" s="29">
        <v>48004</v>
      </c>
      <c r="E359" t="s">
        <v>228</v>
      </c>
      <c r="F359" s="26">
        <v>26000</v>
      </c>
      <c r="G359" s="11"/>
      <c r="H359" s="10"/>
    </row>
    <row r="360" spans="1:8" customFormat="1" x14ac:dyDescent="0.25">
      <c r="A360" s="10"/>
      <c r="B360" s="29">
        <v>33400</v>
      </c>
      <c r="C360" s="29">
        <v>48005</v>
      </c>
      <c r="E360" t="s">
        <v>229</v>
      </c>
      <c r="F360" s="26">
        <v>3000</v>
      </c>
      <c r="G360" s="11"/>
      <c r="H360" s="10"/>
    </row>
    <row r="361" spans="1:8" customFormat="1" x14ac:dyDescent="0.25">
      <c r="A361" s="10"/>
      <c r="B361" s="29">
        <v>33400</v>
      </c>
      <c r="C361" s="29">
        <v>48006</v>
      </c>
      <c r="E361" t="s">
        <v>230</v>
      </c>
      <c r="F361" s="26">
        <v>3000</v>
      </c>
      <c r="G361" s="11"/>
      <c r="H361" s="10"/>
    </row>
    <row r="362" spans="1:8" customFormat="1" x14ac:dyDescent="0.25">
      <c r="A362" s="10"/>
      <c r="B362" s="29">
        <v>33400</v>
      </c>
      <c r="C362" s="29">
        <v>48007</v>
      </c>
      <c r="E362" t="s">
        <v>231</v>
      </c>
      <c r="F362" s="26">
        <v>3000</v>
      </c>
      <c r="G362" s="11"/>
      <c r="H362" s="10"/>
    </row>
    <row r="363" spans="1:8" customFormat="1" x14ac:dyDescent="0.25">
      <c r="A363" s="10"/>
      <c r="B363" s="29">
        <v>33400</v>
      </c>
      <c r="C363" s="29">
        <v>48022</v>
      </c>
      <c r="E363" t="s">
        <v>232</v>
      </c>
      <c r="F363" s="26">
        <v>5000</v>
      </c>
      <c r="G363" s="11"/>
      <c r="H363" s="10"/>
    </row>
    <row r="364" spans="1:8" customFormat="1" x14ac:dyDescent="0.25">
      <c r="A364" s="10"/>
      <c r="B364" s="29">
        <v>33400</v>
      </c>
      <c r="C364" s="29">
        <v>48023</v>
      </c>
      <c r="E364" t="s">
        <v>233</v>
      </c>
      <c r="F364" s="26">
        <v>5000</v>
      </c>
      <c r="G364" s="11"/>
      <c r="H364" s="10"/>
    </row>
    <row r="365" spans="1:8" customFormat="1" x14ac:dyDescent="0.25">
      <c r="A365" s="10"/>
      <c r="B365" s="8"/>
      <c r="C365" s="8"/>
      <c r="D365" s="9"/>
      <c r="F365" s="26"/>
      <c r="G365" s="11"/>
      <c r="H365" s="10"/>
    </row>
    <row r="366" spans="1:8" customFormat="1" x14ac:dyDescent="0.25">
      <c r="A366" s="10"/>
      <c r="B366" s="21" t="s">
        <v>196</v>
      </c>
      <c r="C366" s="22" t="s">
        <v>10</v>
      </c>
      <c r="D366" s="23"/>
      <c r="E366" s="22" t="s">
        <v>234</v>
      </c>
      <c r="F366" s="24"/>
      <c r="G366" s="24">
        <f>SUM(F367:F369)</f>
        <v>49538.42</v>
      </c>
      <c r="H366" s="10"/>
    </row>
    <row r="367" spans="1:8" customFormat="1" x14ac:dyDescent="0.25">
      <c r="A367" s="10"/>
      <c r="B367" s="29">
        <v>33400</v>
      </c>
      <c r="C367" s="29">
        <v>62301</v>
      </c>
      <c r="E367" t="s">
        <v>481</v>
      </c>
      <c r="F367" s="26">
        <v>29538.42</v>
      </c>
      <c r="G367" s="11"/>
      <c r="H367" s="10"/>
    </row>
    <row r="368" spans="1:8" customFormat="1" x14ac:dyDescent="0.25">
      <c r="A368" s="10"/>
      <c r="B368" s="29">
        <v>33400</v>
      </c>
      <c r="C368" s="29">
        <v>62500</v>
      </c>
      <c r="E368" t="s">
        <v>235</v>
      </c>
      <c r="F368" s="26">
        <v>10000</v>
      </c>
      <c r="G368" s="11"/>
      <c r="H368" s="10"/>
    </row>
    <row r="369" spans="1:8" customFormat="1" x14ac:dyDescent="0.25">
      <c r="A369" s="10"/>
      <c r="B369" s="29">
        <v>33400</v>
      </c>
      <c r="C369" s="29">
        <v>62700</v>
      </c>
      <c r="E369" t="s">
        <v>236</v>
      </c>
      <c r="F369" s="26">
        <v>10000</v>
      </c>
      <c r="G369" s="11"/>
      <c r="H369" s="10"/>
    </row>
    <row r="370" spans="1:8" customFormat="1" x14ac:dyDescent="0.25">
      <c r="A370" s="10"/>
      <c r="B370" s="8"/>
      <c r="C370" s="8"/>
      <c r="D370" s="9"/>
      <c r="F370" s="26"/>
      <c r="G370" s="11"/>
      <c r="H370" s="10"/>
    </row>
    <row r="371" spans="1:8" customFormat="1" x14ac:dyDescent="0.25">
      <c r="A371" s="10"/>
      <c r="B371" s="21" t="s">
        <v>237</v>
      </c>
      <c r="C371" s="22" t="s">
        <v>8</v>
      </c>
      <c r="D371" s="23"/>
      <c r="E371" s="22" t="s">
        <v>238</v>
      </c>
      <c r="F371" s="24"/>
      <c r="G371" s="24">
        <f>SUM(F372:F376)</f>
        <v>640000</v>
      </c>
      <c r="H371" s="10"/>
    </row>
    <row r="372" spans="1:8" customFormat="1" x14ac:dyDescent="0.25">
      <c r="A372" s="10"/>
      <c r="B372" s="29">
        <v>33800</v>
      </c>
      <c r="C372" s="29">
        <v>22610</v>
      </c>
      <c r="E372" t="s">
        <v>482</v>
      </c>
      <c r="F372" s="26">
        <v>120000</v>
      </c>
      <c r="G372" s="11"/>
      <c r="H372" s="10"/>
    </row>
    <row r="373" spans="1:8" customFormat="1" x14ac:dyDescent="0.25">
      <c r="A373" s="10"/>
      <c r="B373" s="29">
        <v>33800</v>
      </c>
      <c r="C373" s="29">
        <v>22611</v>
      </c>
      <c r="E373" t="s">
        <v>239</v>
      </c>
      <c r="F373" s="26">
        <v>150000</v>
      </c>
      <c r="G373" s="11"/>
      <c r="H373" s="10"/>
    </row>
    <row r="374" spans="1:8" customFormat="1" x14ac:dyDescent="0.25">
      <c r="A374" s="10"/>
      <c r="B374" s="29">
        <v>33800</v>
      </c>
      <c r="C374" s="29">
        <v>22612</v>
      </c>
      <c r="E374" t="s">
        <v>240</v>
      </c>
      <c r="F374" s="26">
        <v>120000</v>
      </c>
      <c r="G374" s="11"/>
      <c r="H374" s="10"/>
    </row>
    <row r="375" spans="1:8" customFormat="1" x14ac:dyDescent="0.25">
      <c r="A375" s="10"/>
      <c r="B375" s="29">
        <v>33800</v>
      </c>
      <c r="C375" s="29">
        <v>22613</v>
      </c>
      <c r="E375" t="s">
        <v>241</v>
      </c>
      <c r="F375" s="26">
        <v>100000</v>
      </c>
      <c r="G375" s="11"/>
      <c r="H375" s="10"/>
    </row>
    <row r="376" spans="1:8" customFormat="1" x14ac:dyDescent="0.25">
      <c r="A376" s="10"/>
      <c r="B376" s="29">
        <v>33800</v>
      </c>
      <c r="C376" s="29">
        <v>22614</v>
      </c>
      <c r="E376" t="s">
        <v>242</v>
      </c>
      <c r="F376" s="26">
        <v>150000</v>
      </c>
      <c r="G376" s="11"/>
      <c r="H376" s="10"/>
    </row>
    <row r="377" spans="1:8" customFormat="1" x14ac:dyDescent="0.25">
      <c r="A377" s="10"/>
      <c r="B377" s="8"/>
      <c r="C377" s="8"/>
      <c r="D377" s="9"/>
      <c r="F377" s="26"/>
      <c r="G377" s="11"/>
      <c r="H377" s="10"/>
    </row>
    <row r="378" spans="1:8" customFormat="1" x14ac:dyDescent="0.25">
      <c r="A378" s="10"/>
      <c r="B378" s="21" t="s">
        <v>243</v>
      </c>
      <c r="C378" s="22" t="s">
        <v>8</v>
      </c>
      <c r="D378" s="23"/>
      <c r="E378" s="22" t="s">
        <v>244</v>
      </c>
      <c r="F378" s="24"/>
      <c r="G378" s="24">
        <f>SUM(F379:F388)</f>
        <v>275232</v>
      </c>
      <c r="H378" s="10"/>
    </row>
    <row r="379" spans="1:8" customFormat="1" x14ac:dyDescent="0.25">
      <c r="A379" s="10"/>
      <c r="B379" s="29">
        <v>34100</v>
      </c>
      <c r="C379" s="29">
        <v>20200</v>
      </c>
      <c r="E379" t="s">
        <v>483</v>
      </c>
      <c r="F379" s="26">
        <v>12900</v>
      </c>
      <c r="G379" s="11"/>
      <c r="H379" s="10"/>
    </row>
    <row r="380" spans="1:8" customFormat="1" x14ac:dyDescent="0.25">
      <c r="A380" s="10"/>
      <c r="B380" s="29">
        <v>34100</v>
      </c>
      <c r="C380" s="29">
        <v>21000</v>
      </c>
      <c r="E380" t="s">
        <v>28</v>
      </c>
      <c r="F380" s="26">
        <v>30000</v>
      </c>
      <c r="G380" s="11"/>
      <c r="H380" s="10"/>
    </row>
    <row r="381" spans="1:8" customFormat="1" x14ac:dyDescent="0.25">
      <c r="A381" s="10"/>
      <c r="B381" s="29">
        <v>34100</v>
      </c>
      <c r="C381" s="29">
        <v>21200</v>
      </c>
      <c r="E381" t="s">
        <v>58</v>
      </c>
      <c r="F381" s="26">
        <v>38000</v>
      </c>
      <c r="G381" s="11"/>
      <c r="H381" s="10"/>
    </row>
    <row r="382" spans="1:8" customFormat="1" x14ac:dyDescent="0.25">
      <c r="A382" s="10"/>
      <c r="B382" s="29">
        <v>34100</v>
      </c>
      <c r="C382" s="29">
        <v>21300</v>
      </c>
      <c r="E382" t="s">
        <v>111</v>
      </c>
      <c r="F382" s="26">
        <v>30000</v>
      </c>
      <c r="G382" s="11"/>
      <c r="H382" s="10"/>
    </row>
    <row r="383" spans="1:8" customFormat="1" x14ac:dyDescent="0.25">
      <c r="A383" s="10"/>
      <c r="B383" s="29">
        <v>34100</v>
      </c>
      <c r="C383" s="29">
        <v>22104</v>
      </c>
      <c r="E383" t="s">
        <v>94</v>
      </c>
      <c r="F383" s="26">
        <v>10609</v>
      </c>
      <c r="G383" s="11"/>
      <c r="H383" s="10"/>
    </row>
    <row r="384" spans="1:8" customFormat="1" x14ac:dyDescent="0.25">
      <c r="A384" s="10"/>
      <c r="B384" s="29">
        <v>34100</v>
      </c>
      <c r="C384" s="29">
        <v>22400</v>
      </c>
      <c r="E384" t="s">
        <v>245</v>
      </c>
      <c r="F384" s="26">
        <v>15029</v>
      </c>
      <c r="G384" s="11"/>
      <c r="H384" s="10"/>
    </row>
    <row r="385" spans="1:8" customFormat="1" x14ac:dyDescent="0.25">
      <c r="A385" s="10"/>
      <c r="B385" s="29">
        <v>34100</v>
      </c>
      <c r="C385" s="29">
        <v>22610</v>
      </c>
      <c r="E385" t="s">
        <v>246</v>
      </c>
      <c r="F385" s="26">
        <v>70000</v>
      </c>
      <c r="G385" s="11"/>
      <c r="H385" s="10"/>
    </row>
    <row r="386" spans="1:8" customFormat="1" x14ac:dyDescent="0.25">
      <c r="A386" s="10"/>
      <c r="B386" s="29">
        <v>34100</v>
      </c>
      <c r="C386" s="29">
        <v>22612</v>
      </c>
      <c r="E386" t="s">
        <v>247</v>
      </c>
      <c r="F386" s="26">
        <v>1500</v>
      </c>
      <c r="G386" s="11"/>
      <c r="H386" s="10"/>
    </row>
    <row r="387" spans="1:8" customFormat="1" x14ac:dyDescent="0.25">
      <c r="A387" s="10"/>
      <c r="B387" s="29">
        <v>34100</v>
      </c>
      <c r="C387" s="29">
        <v>22700</v>
      </c>
      <c r="E387" t="s">
        <v>248</v>
      </c>
      <c r="F387" s="26">
        <v>3000</v>
      </c>
      <c r="G387" s="11"/>
      <c r="H387" s="10"/>
    </row>
    <row r="388" spans="1:8" customFormat="1" x14ac:dyDescent="0.25">
      <c r="A388" s="10"/>
      <c r="B388" s="29">
        <v>34100</v>
      </c>
      <c r="C388" s="29">
        <v>22710</v>
      </c>
      <c r="E388" t="s">
        <v>66</v>
      </c>
      <c r="F388" s="26">
        <v>64194</v>
      </c>
      <c r="G388" s="11"/>
      <c r="H388" s="10"/>
    </row>
    <row r="389" spans="1:8" customFormat="1" x14ac:dyDescent="0.25">
      <c r="A389" s="10"/>
      <c r="B389" s="29"/>
      <c r="C389" s="29"/>
      <c r="F389" s="26"/>
      <c r="G389" s="11"/>
      <c r="H389" s="10"/>
    </row>
    <row r="390" spans="1:8" customFormat="1" x14ac:dyDescent="0.25">
      <c r="A390" s="10"/>
      <c r="B390" s="21" t="s">
        <v>243</v>
      </c>
      <c r="C390" s="22" t="s">
        <v>15</v>
      </c>
      <c r="D390" s="23"/>
      <c r="E390" s="22" t="s">
        <v>249</v>
      </c>
      <c r="F390" s="24"/>
      <c r="G390" s="24">
        <f>SUM(F391:F427)</f>
        <v>660508.72</v>
      </c>
      <c r="H390" s="10"/>
    </row>
    <row r="391" spans="1:8" customFormat="1" x14ac:dyDescent="0.25">
      <c r="A391" s="10"/>
      <c r="B391" s="29">
        <v>34100</v>
      </c>
      <c r="C391" s="29">
        <v>44900</v>
      </c>
      <c r="E391" t="s">
        <v>250</v>
      </c>
      <c r="F391" s="26">
        <v>27331.86</v>
      </c>
      <c r="G391" s="11"/>
      <c r="H391" s="10"/>
    </row>
    <row r="392" spans="1:8" customFormat="1" x14ac:dyDescent="0.25">
      <c r="A392" s="10"/>
      <c r="B392" s="29">
        <v>34100</v>
      </c>
      <c r="C392" s="29">
        <v>44901</v>
      </c>
      <c r="E392" t="s">
        <v>251</v>
      </c>
      <c r="F392" s="26">
        <v>70569.3</v>
      </c>
      <c r="G392" s="11"/>
      <c r="H392" s="10"/>
    </row>
    <row r="393" spans="1:8" customFormat="1" x14ac:dyDescent="0.25">
      <c r="A393" s="10"/>
      <c r="B393" s="29">
        <v>34100</v>
      </c>
      <c r="C393" s="29">
        <v>48002</v>
      </c>
      <c r="E393" t="s">
        <v>252</v>
      </c>
      <c r="F393" s="26">
        <v>90000</v>
      </c>
      <c r="G393" s="11"/>
      <c r="H393" s="10"/>
    </row>
    <row r="394" spans="1:8" customFormat="1" x14ac:dyDescent="0.25">
      <c r="A394" s="10"/>
      <c r="B394" s="29">
        <v>34100</v>
      </c>
      <c r="C394" s="29">
        <v>48003</v>
      </c>
      <c r="E394" t="s">
        <v>253</v>
      </c>
      <c r="F394" s="26">
        <v>6900</v>
      </c>
      <c r="G394" s="11"/>
      <c r="H394" s="10"/>
    </row>
    <row r="395" spans="1:8" customFormat="1" x14ac:dyDescent="0.25">
      <c r="A395" s="10"/>
      <c r="B395" s="29">
        <v>34100</v>
      </c>
      <c r="C395" s="29">
        <v>48004</v>
      </c>
      <c r="E395" t="s">
        <v>254</v>
      </c>
      <c r="F395" s="26">
        <v>1200</v>
      </c>
      <c r="G395" s="11"/>
      <c r="H395" s="10"/>
    </row>
    <row r="396" spans="1:8" customFormat="1" x14ac:dyDescent="0.25">
      <c r="A396" s="10"/>
      <c r="B396" s="29">
        <v>34100</v>
      </c>
      <c r="C396" s="29">
        <v>48005</v>
      </c>
      <c r="E396" t="s">
        <v>255</v>
      </c>
      <c r="F396" s="26">
        <v>8400</v>
      </c>
      <c r="G396" s="11"/>
      <c r="H396" s="10"/>
    </row>
    <row r="397" spans="1:8" customFormat="1" x14ac:dyDescent="0.25">
      <c r="A397" s="10"/>
      <c r="B397" s="29">
        <v>34100</v>
      </c>
      <c r="C397" s="29">
        <v>48006</v>
      </c>
      <c r="E397" t="s">
        <v>256</v>
      </c>
      <c r="F397" s="26">
        <v>20160</v>
      </c>
      <c r="G397" s="11"/>
      <c r="H397" s="10"/>
    </row>
    <row r="398" spans="1:8" customFormat="1" x14ac:dyDescent="0.25">
      <c r="A398" s="10"/>
      <c r="B398" s="29">
        <v>34100</v>
      </c>
      <c r="C398" s="29">
        <v>48007</v>
      </c>
      <c r="E398" t="s">
        <v>257</v>
      </c>
      <c r="F398" s="26">
        <v>1200</v>
      </c>
      <c r="G398" s="11"/>
      <c r="H398" s="10"/>
    </row>
    <row r="399" spans="1:8" customFormat="1" x14ac:dyDescent="0.25">
      <c r="A399" s="10"/>
      <c r="B399" s="29">
        <v>34100</v>
      </c>
      <c r="C399" s="29">
        <v>48008</v>
      </c>
      <c r="E399" t="s">
        <v>258</v>
      </c>
      <c r="F399" s="26">
        <v>7650</v>
      </c>
      <c r="G399" s="11"/>
      <c r="H399" s="10"/>
    </row>
    <row r="400" spans="1:8" customFormat="1" x14ac:dyDescent="0.25">
      <c r="A400" s="10"/>
      <c r="B400" s="29">
        <v>34100</v>
      </c>
      <c r="C400" s="29">
        <v>48009</v>
      </c>
      <c r="E400" t="s">
        <v>259</v>
      </c>
      <c r="F400" s="26">
        <v>10500</v>
      </c>
      <c r="G400" s="11"/>
      <c r="H400" s="10"/>
    </row>
    <row r="401" spans="1:8" customFormat="1" x14ac:dyDescent="0.25">
      <c r="A401" s="10"/>
      <c r="B401" s="29">
        <v>34100</v>
      </c>
      <c r="C401" s="29">
        <v>48010</v>
      </c>
      <c r="E401" t="s">
        <v>260</v>
      </c>
      <c r="F401" s="26">
        <v>2400</v>
      </c>
      <c r="G401" s="11"/>
      <c r="H401" s="10"/>
    </row>
    <row r="402" spans="1:8" customFormat="1" x14ac:dyDescent="0.25">
      <c r="A402" s="10"/>
      <c r="B402" s="29">
        <v>34100</v>
      </c>
      <c r="C402" s="29">
        <v>48011</v>
      </c>
      <c r="E402" t="s">
        <v>261</v>
      </c>
      <c r="F402" s="26">
        <v>6000</v>
      </c>
      <c r="G402" s="11"/>
      <c r="H402" s="10"/>
    </row>
    <row r="403" spans="1:8" customFormat="1" x14ac:dyDescent="0.25">
      <c r="A403" s="10"/>
      <c r="B403" s="29">
        <v>34100</v>
      </c>
      <c r="C403" s="29">
        <v>48012</v>
      </c>
      <c r="E403" t="s">
        <v>262</v>
      </c>
      <c r="F403" s="26">
        <v>16800</v>
      </c>
      <c r="G403" s="11"/>
      <c r="H403" s="10"/>
    </row>
    <row r="404" spans="1:8" customFormat="1" x14ac:dyDescent="0.25">
      <c r="A404" s="10"/>
      <c r="B404" s="29">
        <v>34100</v>
      </c>
      <c r="C404" s="29">
        <v>48013</v>
      </c>
      <c r="E404" t="s">
        <v>263</v>
      </c>
      <c r="F404" s="26">
        <v>8640</v>
      </c>
      <c r="G404" s="11"/>
      <c r="H404" s="10"/>
    </row>
    <row r="405" spans="1:8" customFormat="1" x14ac:dyDescent="0.25">
      <c r="A405" s="10"/>
      <c r="B405" s="29">
        <v>34100</v>
      </c>
      <c r="C405" s="29">
        <v>48014</v>
      </c>
      <c r="E405" t="s">
        <v>264</v>
      </c>
      <c r="F405" s="26">
        <v>4200</v>
      </c>
      <c r="G405" s="11"/>
      <c r="H405" s="10"/>
    </row>
    <row r="406" spans="1:8" customFormat="1" x14ac:dyDescent="0.25">
      <c r="A406" s="10"/>
      <c r="B406" s="29">
        <v>34100</v>
      </c>
      <c r="C406" s="29">
        <v>48015</v>
      </c>
      <c r="E406" t="s">
        <v>265</v>
      </c>
      <c r="F406" s="26">
        <v>1200</v>
      </c>
      <c r="G406" s="11"/>
      <c r="H406" s="10"/>
    </row>
    <row r="407" spans="1:8" customFormat="1" x14ac:dyDescent="0.25">
      <c r="A407" s="10"/>
      <c r="B407" s="29">
        <v>34100</v>
      </c>
      <c r="C407" s="29">
        <v>48016</v>
      </c>
      <c r="E407" t="s">
        <v>266</v>
      </c>
      <c r="F407" s="26">
        <v>95944.6</v>
      </c>
      <c r="G407" s="11"/>
      <c r="H407" s="10"/>
    </row>
    <row r="408" spans="1:8" customFormat="1" x14ac:dyDescent="0.25">
      <c r="A408" s="10"/>
      <c r="B408" s="29">
        <v>34100</v>
      </c>
      <c r="C408" s="29">
        <v>48017</v>
      </c>
      <c r="E408" t="s">
        <v>267</v>
      </c>
      <c r="F408" s="26">
        <v>109762.96</v>
      </c>
      <c r="G408" s="11"/>
      <c r="H408" s="10"/>
    </row>
    <row r="409" spans="1:8" customFormat="1" x14ac:dyDescent="0.25">
      <c r="A409" s="10"/>
      <c r="B409" s="29">
        <v>34100</v>
      </c>
      <c r="C409" s="29">
        <v>48018</v>
      </c>
      <c r="E409" t="s">
        <v>268</v>
      </c>
      <c r="F409" s="26">
        <v>20000</v>
      </c>
      <c r="G409" s="11"/>
      <c r="H409" s="10"/>
    </row>
    <row r="410" spans="1:8" customFormat="1" x14ac:dyDescent="0.25">
      <c r="A410" s="10"/>
      <c r="B410" s="29">
        <v>34100</v>
      </c>
      <c r="C410" s="29">
        <v>48019</v>
      </c>
      <c r="E410" t="s">
        <v>269</v>
      </c>
      <c r="F410" s="26">
        <v>1200</v>
      </c>
      <c r="G410" s="11"/>
      <c r="H410" s="10"/>
    </row>
    <row r="411" spans="1:8" customFormat="1" x14ac:dyDescent="0.25">
      <c r="A411" s="10"/>
      <c r="B411" s="29">
        <v>34100</v>
      </c>
      <c r="C411" s="29">
        <v>48020</v>
      </c>
      <c r="E411" t="s">
        <v>270</v>
      </c>
      <c r="F411" s="26">
        <v>8400</v>
      </c>
      <c r="G411" s="11"/>
      <c r="H411" s="10"/>
    </row>
    <row r="412" spans="1:8" customFormat="1" x14ac:dyDescent="0.25">
      <c r="A412" s="10"/>
      <c r="B412" s="29">
        <v>34100</v>
      </c>
      <c r="C412" s="29">
        <v>48021</v>
      </c>
      <c r="E412" t="s">
        <v>271</v>
      </c>
      <c r="F412" s="26">
        <v>1200</v>
      </c>
      <c r="G412" s="11"/>
      <c r="H412" s="10"/>
    </row>
    <row r="413" spans="1:8" customFormat="1" x14ac:dyDescent="0.25">
      <c r="A413" s="10"/>
      <c r="B413" s="29">
        <v>34100</v>
      </c>
      <c r="C413" s="29">
        <v>48022</v>
      </c>
      <c r="E413" t="s">
        <v>272</v>
      </c>
      <c r="F413" s="26">
        <v>9600</v>
      </c>
      <c r="G413" s="11"/>
      <c r="H413" s="10"/>
    </row>
    <row r="414" spans="1:8" customFormat="1" x14ac:dyDescent="0.25">
      <c r="A414" s="10"/>
      <c r="B414" s="29">
        <v>34100</v>
      </c>
      <c r="C414" s="29">
        <v>48023</v>
      </c>
      <c r="E414" t="s">
        <v>273</v>
      </c>
      <c r="F414" s="26">
        <v>3300</v>
      </c>
      <c r="G414" s="11"/>
      <c r="H414" s="10"/>
    </row>
    <row r="415" spans="1:8" customFormat="1" x14ac:dyDescent="0.25">
      <c r="A415" s="10"/>
      <c r="B415" s="29">
        <v>34100</v>
      </c>
      <c r="C415" s="29">
        <v>48024</v>
      </c>
      <c r="E415" t="s">
        <v>274</v>
      </c>
      <c r="F415" s="26">
        <v>6000</v>
      </c>
      <c r="G415" s="11"/>
      <c r="H415" s="10"/>
    </row>
    <row r="416" spans="1:8" customFormat="1" x14ac:dyDescent="0.25">
      <c r="A416" s="10"/>
      <c r="B416" s="29">
        <v>34100</v>
      </c>
      <c r="C416" s="29">
        <v>48025</v>
      </c>
      <c r="E416" t="s">
        <v>275</v>
      </c>
      <c r="F416" s="26">
        <v>1650</v>
      </c>
      <c r="G416" s="11"/>
      <c r="H416" s="10"/>
    </row>
    <row r="417" spans="1:8" customFormat="1" x14ac:dyDescent="0.25">
      <c r="A417" s="10"/>
      <c r="B417" s="29">
        <v>34100</v>
      </c>
      <c r="C417" s="29">
        <v>48026</v>
      </c>
      <c r="E417" t="s">
        <v>276</v>
      </c>
      <c r="F417" s="26">
        <v>450</v>
      </c>
      <c r="G417" s="11"/>
      <c r="H417" s="10"/>
    </row>
    <row r="418" spans="1:8" customFormat="1" x14ac:dyDescent="0.25">
      <c r="A418" s="10"/>
      <c r="B418" s="29">
        <v>34100</v>
      </c>
      <c r="C418" s="29">
        <v>48027</v>
      </c>
      <c r="E418" t="s">
        <v>490</v>
      </c>
      <c r="F418" s="26">
        <v>4500</v>
      </c>
      <c r="G418" s="11"/>
      <c r="H418" s="10"/>
    </row>
    <row r="419" spans="1:8" customFormat="1" x14ac:dyDescent="0.25">
      <c r="A419" s="10"/>
      <c r="B419" s="29">
        <v>34100</v>
      </c>
      <c r="C419" s="29">
        <v>48028</v>
      </c>
      <c r="E419" t="s">
        <v>489</v>
      </c>
      <c r="F419" s="26">
        <v>4500</v>
      </c>
      <c r="G419" s="11"/>
      <c r="H419" s="10"/>
    </row>
    <row r="420" spans="1:8" customFormat="1" x14ac:dyDescent="0.25">
      <c r="A420" s="10"/>
      <c r="B420" s="29">
        <v>34100</v>
      </c>
      <c r="C420" s="29">
        <v>48029</v>
      </c>
      <c r="E420" t="s">
        <v>277</v>
      </c>
      <c r="F420" s="26">
        <v>18000</v>
      </c>
      <c r="G420" s="11"/>
      <c r="H420" s="10"/>
    </row>
    <row r="421" spans="1:8" customFormat="1" x14ac:dyDescent="0.25">
      <c r="A421" s="10"/>
      <c r="B421" s="29">
        <v>34100</v>
      </c>
      <c r="C421" s="29">
        <v>48030</v>
      </c>
      <c r="E421" t="s">
        <v>278</v>
      </c>
      <c r="F421" s="26">
        <v>4000</v>
      </c>
      <c r="G421" s="11"/>
      <c r="H421" s="10"/>
    </row>
    <row r="422" spans="1:8" customFormat="1" x14ac:dyDescent="0.25">
      <c r="A422" s="10"/>
      <c r="B422" s="29">
        <v>34100</v>
      </c>
      <c r="C422" s="29">
        <v>48031</v>
      </c>
      <c r="E422" t="s">
        <v>279</v>
      </c>
      <c r="F422" s="26">
        <v>2850</v>
      </c>
      <c r="G422" s="11"/>
      <c r="H422" s="10"/>
    </row>
    <row r="423" spans="1:8" customFormat="1" x14ac:dyDescent="0.25">
      <c r="A423" s="10"/>
      <c r="B423" s="29">
        <v>34100</v>
      </c>
      <c r="C423" s="29">
        <v>48032</v>
      </c>
      <c r="E423" t="s">
        <v>488</v>
      </c>
      <c r="F423" s="26">
        <v>12000</v>
      </c>
      <c r="G423" s="11"/>
      <c r="H423" s="10"/>
    </row>
    <row r="424" spans="1:8" customFormat="1" x14ac:dyDescent="0.25">
      <c r="A424" s="10"/>
      <c r="B424" s="29">
        <v>34100</v>
      </c>
      <c r="C424" s="29">
        <v>48033</v>
      </c>
      <c r="E424" t="s">
        <v>487</v>
      </c>
      <c r="F424" s="26">
        <v>18000</v>
      </c>
      <c r="G424" s="11"/>
      <c r="H424" s="10"/>
    </row>
    <row r="425" spans="1:8" customFormat="1" x14ac:dyDescent="0.25">
      <c r="A425" s="10"/>
      <c r="B425" s="29">
        <v>34100</v>
      </c>
      <c r="C425" s="29">
        <v>48034</v>
      </c>
      <c r="E425" t="s">
        <v>486</v>
      </c>
      <c r="F425" s="26">
        <v>15000</v>
      </c>
      <c r="G425" s="11"/>
      <c r="H425" s="10"/>
    </row>
    <row r="426" spans="1:8" customFormat="1" x14ac:dyDescent="0.25">
      <c r="A426" s="10"/>
      <c r="B426" s="29">
        <v>34100</v>
      </c>
      <c r="C426" s="29">
        <v>48035</v>
      </c>
      <c r="E426" t="s">
        <v>485</v>
      </c>
      <c r="F426" s="26">
        <v>18000</v>
      </c>
      <c r="G426" s="11"/>
      <c r="H426" s="10"/>
    </row>
    <row r="427" spans="1:8" customFormat="1" x14ac:dyDescent="0.25">
      <c r="A427" s="10"/>
      <c r="B427" s="29">
        <v>34100</v>
      </c>
      <c r="C427" s="29">
        <v>48036</v>
      </c>
      <c r="E427" t="s">
        <v>484</v>
      </c>
      <c r="F427" s="26">
        <v>23000</v>
      </c>
      <c r="G427" s="11"/>
      <c r="H427" s="10"/>
    </row>
    <row r="428" spans="1:8" customFormat="1" x14ac:dyDescent="0.25">
      <c r="A428" s="10"/>
      <c r="B428" s="29"/>
      <c r="C428" s="29"/>
      <c r="F428" s="26"/>
      <c r="G428" s="11"/>
      <c r="H428" s="10"/>
    </row>
    <row r="429" spans="1:8" customFormat="1" x14ac:dyDescent="0.25">
      <c r="A429" s="10"/>
      <c r="B429" s="21" t="s">
        <v>243</v>
      </c>
      <c r="C429" s="22" t="s">
        <v>10</v>
      </c>
      <c r="D429" s="23"/>
      <c r="E429" s="22" t="s">
        <v>280</v>
      </c>
      <c r="F429" s="24"/>
      <c r="G429" s="24">
        <f>+F430</f>
        <v>1000</v>
      </c>
      <c r="H429" s="10"/>
    </row>
    <row r="430" spans="1:8" customFormat="1" x14ac:dyDescent="0.25">
      <c r="A430" s="10"/>
      <c r="B430" s="29">
        <v>34100</v>
      </c>
      <c r="C430" s="29">
        <v>62300</v>
      </c>
      <c r="E430" t="s">
        <v>491</v>
      </c>
      <c r="F430" s="26">
        <v>1000</v>
      </c>
      <c r="G430" s="11"/>
      <c r="H430" s="10"/>
    </row>
    <row r="431" spans="1:8" customFormat="1" x14ac:dyDescent="0.25">
      <c r="A431" s="10"/>
      <c r="B431" s="8"/>
      <c r="C431" s="8"/>
      <c r="D431" s="9"/>
      <c r="F431" s="26"/>
      <c r="G431" s="11"/>
      <c r="H431" s="10"/>
    </row>
    <row r="432" spans="1:8" customFormat="1" x14ac:dyDescent="0.25">
      <c r="A432" s="10"/>
      <c r="B432" s="21" t="s">
        <v>281</v>
      </c>
      <c r="C432" s="22" t="s">
        <v>6</v>
      </c>
      <c r="D432" s="23"/>
      <c r="E432" s="22" t="s">
        <v>282</v>
      </c>
      <c r="F432" s="24"/>
      <c r="G432" s="24">
        <f>SUM(F433:F435)</f>
        <v>110844.90999999999</v>
      </c>
      <c r="H432" s="10"/>
    </row>
    <row r="433" spans="1:8" customFormat="1" x14ac:dyDescent="0.25">
      <c r="A433" s="10"/>
      <c r="B433" s="29">
        <v>41400</v>
      </c>
      <c r="C433" s="29">
        <v>13100</v>
      </c>
      <c r="E433" t="s">
        <v>283</v>
      </c>
      <c r="F433" s="26">
        <v>80792.039999999994</v>
      </c>
      <c r="G433" s="11"/>
      <c r="H433" s="10"/>
    </row>
    <row r="434" spans="1:8" customFormat="1" x14ac:dyDescent="0.25">
      <c r="A434" s="10"/>
      <c r="B434" s="29">
        <v>41400</v>
      </c>
      <c r="C434" s="29">
        <v>15001</v>
      </c>
      <c r="E434" t="s">
        <v>284</v>
      </c>
      <c r="F434" s="26">
        <v>2550</v>
      </c>
      <c r="G434" s="11"/>
      <c r="H434" s="10"/>
    </row>
    <row r="435" spans="1:8" customFormat="1" x14ac:dyDescent="0.25">
      <c r="A435" s="10"/>
      <c r="B435" s="29">
        <v>41400</v>
      </c>
      <c r="C435" s="29">
        <v>16001</v>
      </c>
      <c r="E435" t="s">
        <v>285</v>
      </c>
      <c r="F435" s="26">
        <v>27502.87</v>
      </c>
      <c r="G435" s="11"/>
      <c r="H435" s="10"/>
    </row>
    <row r="436" spans="1:8" customFormat="1" x14ac:dyDescent="0.25">
      <c r="A436" s="10"/>
      <c r="B436" s="8"/>
      <c r="C436" s="8"/>
      <c r="D436" s="9"/>
      <c r="F436" s="26"/>
      <c r="G436" s="11"/>
      <c r="H436" s="10"/>
    </row>
    <row r="437" spans="1:8" customFormat="1" x14ac:dyDescent="0.25">
      <c r="A437" s="10"/>
      <c r="B437" s="21" t="s">
        <v>281</v>
      </c>
      <c r="C437" s="22" t="s">
        <v>8</v>
      </c>
      <c r="D437" s="23"/>
      <c r="E437" s="22" t="s">
        <v>286</v>
      </c>
      <c r="F437" s="24"/>
      <c r="G437" s="24">
        <f>SUM(F438:F447)</f>
        <v>46100</v>
      </c>
      <c r="H437" s="10"/>
    </row>
    <row r="438" spans="1:8" customFormat="1" x14ac:dyDescent="0.25">
      <c r="A438" s="10"/>
      <c r="B438" s="29">
        <v>41400</v>
      </c>
      <c r="C438" s="29">
        <v>21000</v>
      </c>
      <c r="E438" t="s">
        <v>28</v>
      </c>
      <c r="F438" s="26">
        <v>5000</v>
      </c>
      <c r="G438" s="11"/>
      <c r="H438" s="10"/>
    </row>
    <row r="439" spans="1:8" customFormat="1" x14ac:dyDescent="0.25">
      <c r="A439" s="10"/>
      <c r="B439" s="29">
        <v>41400</v>
      </c>
      <c r="C439" s="29">
        <v>22400</v>
      </c>
      <c r="E439" t="s">
        <v>72</v>
      </c>
      <c r="F439" s="26">
        <v>1500</v>
      </c>
      <c r="G439" s="11"/>
      <c r="H439" s="10"/>
    </row>
    <row r="440" spans="1:8" customFormat="1" x14ac:dyDescent="0.25">
      <c r="A440" s="10"/>
      <c r="B440" s="29">
        <v>41400</v>
      </c>
      <c r="C440" s="29">
        <v>22600</v>
      </c>
      <c r="E440" t="s">
        <v>82</v>
      </c>
      <c r="F440" s="26">
        <v>600</v>
      </c>
      <c r="G440" s="11"/>
      <c r="H440" s="10"/>
    </row>
    <row r="441" spans="1:8" customFormat="1" x14ac:dyDescent="0.25">
      <c r="A441" s="10"/>
      <c r="B441" s="29">
        <v>41400</v>
      </c>
      <c r="C441" s="29">
        <v>22602</v>
      </c>
      <c r="E441" t="s">
        <v>83</v>
      </c>
      <c r="F441" s="26">
        <v>1000</v>
      </c>
      <c r="G441" s="11"/>
      <c r="H441" s="10"/>
    </row>
    <row r="442" spans="1:8" customFormat="1" x14ac:dyDescent="0.25">
      <c r="A442" s="10"/>
      <c r="B442" s="29">
        <v>41400</v>
      </c>
      <c r="C442" s="29">
        <v>22610</v>
      </c>
      <c r="E442" t="s">
        <v>287</v>
      </c>
      <c r="F442" s="26">
        <v>5000</v>
      </c>
      <c r="G442" s="11"/>
      <c r="H442" s="10"/>
    </row>
    <row r="443" spans="1:8" customFormat="1" x14ac:dyDescent="0.25">
      <c r="A443" s="10"/>
      <c r="B443" s="29">
        <v>41400</v>
      </c>
      <c r="C443" s="29">
        <v>22612</v>
      </c>
      <c r="E443" t="s">
        <v>288</v>
      </c>
      <c r="F443" s="26">
        <v>5000</v>
      </c>
      <c r="G443" s="11"/>
      <c r="H443" s="10"/>
    </row>
    <row r="444" spans="1:8" customFormat="1" x14ac:dyDescent="0.25">
      <c r="A444" s="10"/>
      <c r="B444" s="29">
        <v>41400</v>
      </c>
      <c r="C444" s="29">
        <v>22613</v>
      </c>
      <c r="E444" t="s">
        <v>289</v>
      </c>
      <c r="F444" s="26">
        <v>3000</v>
      </c>
      <c r="G444" s="11"/>
      <c r="H444" s="10"/>
    </row>
    <row r="445" spans="1:8" customFormat="1" x14ac:dyDescent="0.25">
      <c r="A445" s="10"/>
      <c r="B445" s="29">
        <v>41400</v>
      </c>
      <c r="C445" s="29">
        <v>22614</v>
      </c>
      <c r="E445" t="s">
        <v>290</v>
      </c>
      <c r="F445" s="26">
        <v>5000</v>
      </c>
      <c r="G445" s="11"/>
      <c r="H445" s="10"/>
    </row>
    <row r="446" spans="1:8" customFormat="1" x14ac:dyDescent="0.25">
      <c r="A446" s="10"/>
      <c r="B446" s="29">
        <v>41400</v>
      </c>
      <c r="C446" s="29">
        <v>22615</v>
      </c>
      <c r="E446" t="s">
        <v>291</v>
      </c>
      <c r="F446" s="26">
        <v>10000</v>
      </c>
      <c r="G446" s="11"/>
      <c r="H446" s="10"/>
    </row>
    <row r="447" spans="1:8" customFormat="1" x14ac:dyDescent="0.25">
      <c r="A447" s="10"/>
      <c r="B447" s="29">
        <v>41400</v>
      </c>
      <c r="C447" s="29">
        <v>22710</v>
      </c>
      <c r="E447" t="s">
        <v>66</v>
      </c>
      <c r="F447" s="26">
        <v>10000</v>
      </c>
      <c r="G447" s="11"/>
      <c r="H447" s="10"/>
    </row>
    <row r="448" spans="1:8" customFormat="1" x14ac:dyDescent="0.25">
      <c r="A448" s="10"/>
      <c r="B448" s="8"/>
      <c r="C448" s="8"/>
      <c r="D448" s="9"/>
      <c r="F448" s="26"/>
      <c r="G448" s="11"/>
      <c r="H448" s="10"/>
    </row>
    <row r="449" spans="1:8" customFormat="1" x14ac:dyDescent="0.25">
      <c r="A449" s="10"/>
      <c r="B449" s="21" t="s">
        <v>281</v>
      </c>
      <c r="C449" s="22" t="s">
        <v>15</v>
      </c>
      <c r="D449" s="23"/>
      <c r="E449" s="22" t="s">
        <v>292</v>
      </c>
      <c r="F449" s="24"/>
      <c r="G449" s="24">
        <f>+F450</f>
        <v>12000</v>
      </c>
      <c r="H449" s="10"/>
    </row>
    <row r="450" spans="1:8" customFormat="1" x14ac:dyDescent="0.25">
      <c r="A450" s="10"/>
      <c r="B450" s="29">
        <v>41400</v>
      </c>
      <c r="C450" s="29">
        <v>48000</v>
      </c>
      <c r="E450" t="s">
        <v>293</v>
      </c>
      <c r="F450" s="26">
        <v>12000</v>
      </c>
      <c r="G450" s="11"/>
      <c r="H450" s="10"/>
    </row>
    <row r="451" spans="1:8" customFormat="1" x14ac:dyDescent="0.25">
      <c r="A451" s="10"/>
      <c r="B451" s="8"/>
      <c r="C451" s="8"/>
      <c r="D451" s="9"/>
      <c r="F451" s="26"/>
      <c r="G451" s="11"/>
      <c r="H451" s="10"/>
    </row>
    <row r="452" spans="1:8" customFormat="1" x14ac:dyDescent="0.25">
      <c r="A452" s="10"/>
      <c r="B452" s="21" t="s">
        <v>281</v>
      </c>
      <c r="C452" s="22" t="s">
        <v>10</v>
      </c>
      <c r="D452" s="23"/>
      <c r="E452" s="22" t="s">
        <v>294</v>
      </c>
      <c r="F452" s="24"/>
      <c r="G452" s="24">
        <f>+F453</f>
        <v>500</v>
      </c>
      <c r="H452" s="10"/>
    </row>
    <row r="453" spans="1:8" customFormat="1" x14ac:dyDescent="0.25">
      <c r="A453" s="10"/>
      <c r="B453" s="29">
        <v>41400</v>
      </c>
      <c r="C453" s="29">
        <v>62300</v>
      </c>
      <c r="E453" t="s">
        <v>96</v>
      </c>
      <c r="F453" s="26">
        <v>500</v>
      </c>
      <c r="G453" s="11"/>
      <c r="H453" s="10"/>
    </row>
    <row r="454" spans="1:8" customFormat="1" x14ac:dyDescent="0.25">
      <c r="A454" s="10"/>
      <c r="B454" s="8"/>
      <c r="C454" s="8"/>
      <c r="D454" s="9"/>
      <c r="F454" s="26"/>
      <c r="G454" s="11"/>
      <c r="H454" s="10"/>
    </row>
    <row r="455" spans="1:8" customFormat="1" x14ac:dyDescent="0.25">
      <c r="A455" s="10"/>
      <c r="B455" s="21" t="s">
        <v>295</v>
      </c>
      <c r="C455" s="22" t="s">
        <v>8</v>
      </c>
      <c r="D455" s="23"/>
      <c r="E455" s="22" t="s">
        <v>296</v>
      </c>
      <c r="F455" s="24"/>
      <c r="G455" s="24">
        <f>SUM(F456:F460)</f>
        <v>20400</v>
      </c>
      <c r="H455" s="10"/>
    </row>
    <row r="456" spans="1:8" customFormat="1" x14ac:dyDescent="0.25">
      <c r="A456" s="10"/>
      <c r="B456" s="29">
        <v>41500</v>
      </c>
      <c r="C456" s="29">
        <v>21000</v>
      </c>
      <c r="E456" t="s">
        <v>297</v>
      </c>
      <c r="F456" s="26">
        <v>10000</v>
      </c>
      <c r="G456" s="11"/>
      <c r="H456" s="10"/>
    </row>
    <row r="457" spans="1:8" customFormat="1" x14ac:dyDescent="0.25">
      <c r="A457" s="10"/>
      <c r="B457" s="29">
        <v>41500</v>
      </c>
      <c r="C457" s="29">
        <v>22600</v>
      </c>
      <c r="E457" t="s">
        <v>82</v>
      </c>
      <c r="F457" s="26">
        <v>600</v>
      </c>
      <c r="G457" s="11"/>
      <c r="H457" s="10"/>
    </row>
    <row r="458" spans="1:8" customFormat="1" x14ac:dyDescent="0.25">
      <c r="A458" s="10"/>
      <c r="B458" s="29">
        <v>41500</v>
      </c>
      <c r="C458" s="29">
        <v>22610</v>
      </c>
      <c r="E458" t="s">
        <v>298</v>
      </c>
      <c r="F458" s="26">
        <v>6000</v>
      </c>
      <c r="G458" s="11"/>
      <c r="H458" s="10"/>
    </row>
    <row r="459" spans="1:8" customFormat="1" x14ac:dyDescent="0.25">
      <c r="A459" s="10"/>
      <c r="B459" s="29">
        <v>41500</v>
      </c>
      <c r="C459" s="29">
        <v>22700</v>
      </c>
      <c r="E459" t="s">
        <v>299</v>
      </c>
      <c r="F459" s="26">
        <v>1500</v>
      </c>
      <c r="G459" s="11"/>
      <c r="H459" s="10"/>
    </row>
    <row r="460" spans="1:8" customFormat="1" x14ac:dyDescent="0.25">
      <c r="A460" s="10"/>
      <c r="B460" s="29">
        <v>41500</v>
      </c>
      <c r="C460" s="29">
        <v>22710</v>
      </c>
      <c r="E460" t="s">
        <v>66</v>
      </c>
      <c r="F460" s="26">
        <v>2300</v>
      </c>
      <c r="G460" s="11"/>
      <c r="H460" s="10"/>
    </row>
    <row r="461" spans="1:8" customFormat="1" x14ac:dyDescent="0.25">
      <c r="A461" s="10"/>
      <c r="B461" s="8"/>
      <c r="C461" s="8"/>
      <c r="D461" s="9"/>
      <c r="F461" s="26"/>
      <c r="G461" s="11"/>
      <c r="H461" s="10"/>
    </row>
    <row r="462" spans="1:8" customFormat="1" x14ac:dyDescent="0.25">
      <c r="A462" s="10"/>
      <c r="B462" s="21" t="s">
        <v>295</v>
      </c>
      <c r="C462" s="22" t="s">
        <v>10</v>
      </c>
      <c r="D462" s="23"/>
      <c r="E462" s="22" t="s">
        <v>300</v>
      </c>
      <c r="F462" s="24"/>
      <c r="G462" s="24">
        <f>+F463</f>
        <v>500</v>
      </c>
      <c r="H462" s="10"/>
    </row>
    <row r="463" spans="1:8" customFormat="1" x14ac:dyDescent="0.25">
      <c r="A463" s="10"/>
      <c r="B463" s="29">
        <v>41500</v>
      </c>
      <c r="C463" s="29">
        <v>62500</v>
      </c>
      <c r="E463" t="s">
        <v>301</v>
      </c>
      <c r="F463" s="26">
        <v>500</v>
      </c>
      <c r="G463" s="11"/>
      <c r="H463" s="10"/>
    </row>
    <row r="464" spans="1:8" customFormat="1" x14ac:dyDescent="0.25">
      <c r="A464" s="10"/>
      <c r="B464" s="29"/>
      <c r="C464" s="29"/>
      <c r="F464" s="26"/>
      <c r="G464" s="11"/>
      <c r="H464" s="10"/>
    </row>
    <row r="465" spans="1:8" customFormat="1" x14ac:dyDescent="0.25">
      <c r="A465" s="10"/>
      <c r="B465" s="21" t="s">
        <v>295</v>
      </c>
      <c r="C465" s="22" t="s">
        <v>10</v>
      </c>
      <c r="D465" s="23"/>
      <c r="E465" s="22" t="s">
        <v>300</v>
      </c>
      <c r="F465" s="24"/>
      <c r="G465" s="24">
        <f>SUM(F466)</f>
        <v>290887.90999999997</v>
      </c>
      <c r="H465" s="10"/>
    </row>
    <row r="466" spans="1:8" customFormat="1" x14ac:dyDescent="0.25">
      <c r="A466" s="10"/>
      <c r="B466" s="29">
        <v>41500</v>
      </c>
      <c r="C466" s="29">
        <v>61900</v>
      </c>
      <c r="D466" t="s">
        <v>493</v>
      </c>
      <c r="E466" t="s">
        <v>492</v>
      </c>
      <c r="F466" s="26">
        <v>290887.90999999997</v>
      </c>
      <c r="G466" s="11"/>
      <c r="H466" s="10"/>
    </row>
    <row r="467" spans="1:8" customFormat="1" x14ac:dyDescent="0.25">
      <c r="A467" s="10"/>
      <c r="B467" s="8"/>
      <c r="C467" s="8"/>
      <c r="D467" s="9"/>
      <c r="F467" s="26"/>
      <c r="G467" s="11"/>
      <c r="H467" s="10"/>
    </row>
    <row r="468" spans="1:8" customFormat="1" x14ac:dyDescent="0.25">
      <c r="A468" s="10"/>
      <c r="B468" s="21" t="s">
        <v>302</v>
      </c>
      <c r="C468" s="22" t="s">
        <v>6</v>
      </c>
      <c r="D468" s="23"/>
      <c r="E468" s="22" t="s">
        <v>303</v>
      </c>
      <c r="F468" s="24"/>
      <c r="G468" s="24">
        <f>SUM(F469:F471)</f>
        <v>54677.919999999998</v>
      </c>
      <c r="H468" s="10"/>
    </row>
    <row r="469" spans="1:8" customFormat="1" x14ac:dyDescent="0.25">
      <c r="A469" s="10"/>
      <c r="B469" s="29">
        <v>43100</v>
      </c>
      <c r="C469" s="29">
        <v>13100</v>
      </c>
      <c r="E469" t="s">
        <v>304</v>
      </c>
      <c r="F469" s="26">
        <v>39811.22</v>
      </c>
      <c r="G469" s="11"/>
      <c r="H469" s="10"/>
    </row>
    <row r="470" spans="1:8" customFormat="1" x14ac:dyDescent="0.25">
      <c r="A470" s="10"/>
      <c r="B470" s="29">
        <v>43100</v>
      </c>
      <c r="C470" s="29">
        <v>15001</v>
      </c>
      <c r="E470" t="s">
        <v>305</v>
      </c>
      <c r="F470" s="26">
        <v>1300</v>
      </c>
      <c r="G470" s="11"/>
      <c r="H470" s="10"/>
    </row>
    <row r="471" spans="1:8" customFormat="1" x14ac:dyDescent="0.25">
      <c r="A471" s="10"/>
      <c r="B471" s="29">
        <v>43100</v>
      </c>
      <c r="C471" s="29">
        <v>16001</v>
      </c>
      <c r="E471" t="s">
        <v>306</v>
      </c>
      <c r="F471" s="26">
        <v>13566.7</v>
      </c>
      <c r="G471" s="11"/>
      <c r="H471" s="10"/>
    </row>
    <row r="472" spans="1:8" customFormat="1" x14ac:dyDescent="0.25">
      <c r="A472" s="10"/>
      <c r="B472" s="8"/>
      <c r="C472" s="8"/>
      <c r="D472" s="9"/>
      <c r="F472" s="26"/>
      <c r="G472" s="11"/>
      <c r="H472" s="10"/>
    </row>
    <row r="473" spans="1:8" customFormat="1" x14ac:dyDescent="0.25">
      <c r="A473" s="10"/>
      <c r="B473" s="21" t="s">
        <v>302</v>
      </c>
      <c r="C473" s="22" t="s">
        <v>8</v>
      </c>
      <c r="D473" s="23"/>
      <c r="E473" s="22" t="s">
        <v>307</v>
      </c>
      <c r="F473" s="24"/>
      <c r="G473" s="24">
        <f>SUM(F474:F481)</f>
        <v>171800</v>
      </c>
      <c r="H473" s="10"/>
    </row>
    <row r="474" spans="1:8" customFormat="1" x14ac:dyDescent="0.25">
      <c r="A474" s="10"/>
      <c r="B474" s="29">
        <v>43100</v>
      </c>
      <c r="C474" s="29">
        <v>22606</v>
      </c>
      <c r="E474" t="s">
        <v>308</v>
      </c>
      <c r="F474" s="26">
        <v>30000</v>
      </c>
      <c r="G474" s="11"/>
      <c r="H474" s="10"/>
    </row>
    <row r="475" spans="1:8" customFormat="1" x14ac:dyDescent="0.25">
      <c r="A475" s="10"/>
      <c r="B475" s="29">
        <v>43100</v>
      </c>
      <c r="C475" s="29">
        <v>22610</v>
      </c>
      <c r="E475" t="s">
        <v>309</v>
      </c>
      <c r="F475" s="26">
        <v>30000</v>
      </c>
      <c r="G475" s="11"/>
      <c r="H475" s="10"/>
    </row>
    <row r="476" spans="1:8" customFormat="1" x14ac:dyDescent="0.25">
      <c r="A476" s="10"/>
      <c r="B476" s="29">
        <v>43100</v>
      </c>
      <c r="C476" s="29">
        <v>22612</v>
      </c>
      <c r="E476" t="s">
        <v>310</v>
      </c>
      <c r="F476" s="26">
        <v>30000</v>
      </c>
      <c r="G476" s="11"/>
      <c r="H476" s="10"/>
    </row>
    <row r="477" spans="1:8" customFormat="1" x14ac:dyDescent="0.25">
      <c r="A477" s="10"/>
      <c r="B477" s="29">
        <v>43100</v>
      </c>
      <c r="C477" s="29">
        <v>22613</v>
      </c>
      <c r="E477" t="s">
        <v>311</v>
      </c>
      <c r="F477" s="26">
        <v>15000</v>
      </c>
      <c r="G477" s="11"/>
      <c r="H477" s="10"/>
    </row>
    <row r="478" spans="1:8" customFormat="1" x14ac:dyDescent="0.25">
      <c r="A478" s="10"/>
      <c r="B478" s="29">
        <v>43100</v>
      </c>
      <c r="C478" s="29">
        <v>22614</v>
      </c>
      <c r="E478" t="s">
        <v>312</v>
      </c>
      <c r="F478" s="26">
        <v>12000</v>
      </c>
      <c r="G478" s="11"/>
      <c r="H478" s="10"/>
    </row>
    <row r="479" spans="1:8" customFormat="1" x14ac:dyDescent="0.25">
      <c r="A479" s="10"/>
      <c r="B479" s="29">
        <v>43100</v>
      </c>
      <c r="C479" s="29">
        <v>22710</v>
      </c>
      <c r="E479" t="s">
        <v>66</v>
      </c>
      <c r="F479" s="26">
        <v>14800</v>
      </c>
      <c r="G479" s="11"/>
      <c r="H479" s="10"/>
    </row>
    <row r="480" spans="1:8" customFormat="1" x14ac:dyDescent="0.25">
      <c r="A480" s="10"/>
      <c r="B480" s="29">
        <v>43100</v>
      </c>
      <c r="C480" s="29">
        <v>22711</v>
      </c>
      <c r="E480" t="s">
        <v>313</v>
      </c>
      <c r="F480" s="26">
        <v>25000</v>
      </c>
      <c r="G480" s="11"/>
      <c r="H480" s="10"/>
    </row>
    <row r="481" spans="1:8" customFormat="1" x14ac:dyDescent="0.25">
      <c r="A481" s="10"/>
      <c r="B481" s="29">
        <v>43100</v>
      </c>
      <c r="C481" s="29">
        <v>22712</v>
      </c>
      <c r="E481" t="s">
        <v>314</v>
      </c>
      <c r="F481" s="26">
        <v>15000</v>
      </c>
      <c r="G481" s="11"/>
      <c r="H481" s="10"/>
    </row>
    <row r="482" spans="1:8" customFormat="1" x14ac:dyDescent="0.25">
      <c r="A482" s="10"/>
      <c r="B482" s="8"/>
      <c r="C482" s="8"/>
      <c r="D482" s="9"/>
      <c r="F482" s="26"/>
      <c r="G482" s="11"/>
      <c r="H482" s="10"/>
    </row>
    <row r="483" spans="1:8" customFormat="1" x14ac:dyDescent="0.25">
      <c r="A483" s="10"/>
      <c r="B483" s="21" t="s">
        <v>315</v>
      </c>
      <c r="C483" s="22" t="s">
        <v>6</v>
      </c>
      <c r="D483" s="23"/>
      <c r="E483" s="22" t="s">
        <v>316</v>
      </c>
      <c r="F483" s="24"/>
      <c r="G483" s="24">
        <f>SUM(F484:F485)</f>
        <v>39926.449999999997</v>
      </c>
      <c r="H483" s="10"/>
    </row>
    <row r="484" spans="1:8" customFormat="1" x14ac:dyDescent="0.25">
      <c r="A484" s="10"/>
      <c r="B484" s="29">
        <v>43200</v>
      </c>
      <c r="C484" s="29">
        <v>13100</v>
      </c>
      <c r="E484" t="s">
        <v>317</v>
      </c>
      <c r="F484" s="26">
        <v>30712.799999999999</v>
      </c>
      <c r="G484" s="11"/>
      <c r="H484" s="10"/>
    </row>
    <row r="485" spans="1:8" customFormat="1" x14ac:dyDescent="0.25">
      <c r="A485" s="10"/>
      <c r="B485" s="29">
        <v>43200</v>
      </c>
      <c r="C485" s="29">
        <v>16001</v>
      </c>
      <c r="E485" t="s">
        <v>318</v>
      </c>
      <c r="F485" s="26">
        <v>9213.65</v>
      </c>
      <c r="G485" s="11"/>
      <c r="H485" s="10"/>
    </row>
    <row r="486" spans="1:8" customFormat="1" x14ac:dyDescent="0.25">
      <c r="A486" s="10"/>
      <c r="B486" s="8"/>
      <c r="C486" s="8"/>
      <c r="D486" s="9"/>
      <c r="F486" s="26"/>
      <c r="G486" s="11"/>
      <c r="H486" s="10"/>
    </row>
    <row r="487" spans="1:8" customFormat="1" x14ac:dyDescent="0.25">
      <c r="A487" s="10"/>
      <c r="B487" s="21" t="s">
        <v>315</v>
      </c>
      <c r="C487" s="22" t="s">
        <v>8</v>
      </c>
      <c r="D487" s="23"/>
      <c r="E487" s="22" t="s">
        <v>319</v>
      </c>
      <c r="F487" s="24"/>
      <c r="G487" s="24">
        <f>SUM(F488:F494)</f>
        <v>76790</v>
      </c>
      <c r="H487" s="10"/>
    </row>
    <row r="488" spans="1:8" customFormat="1" x14ac:dyDescent="0.25">
      <c r="A488" s="10"/>
      <c r="B488" s="29">
        <v>43200</v>
      </c>
      <c r="C488" s="29">
        <v>21300</v>
      </c>
      <c r="E488" t="s">
        <v>161</v>
      </c>
      <c r="F488" s="26">
        <v>7800</v>
      </c>
      <c r="G488" s="11"/>
      <c r="H488" s="10"/>
    </row>
    <row r="489" spans="1:8" customFormat="1" x14ac:dyDescent="0.25">
      <c r="A489" s="10"/>
      <c r="B489" s="29">
        <v>43200</v>
      </c>
      <c r="C489" s="29">
        <v>22104</v>
      </c>
      <c r="E489" t="s">
        <v>94</v>
      </c>
      <c r="F489" s="26">
        <v>2890</v>
      </c>
      <c r="G489" s="11"/>
      <c r="H489" s="10"/>
    </row>
    <row r="490" spans="1:8" customFormat="1" x14ac:dyDescent="0.25">
      <c r="A490" s="10"/>
      <c r="B490" s="29">
        <v>43200</v>
      </c>
      <c r="C490" s="29">
        <v>22602</v>
      </c>
      <c r="E490" t="s">
        <v>83</v>
      </c>
      <c r="F490" s="26">
        <v>2400</v>
      </c>
      <c r="G490" s="11"/>
      <c r="H490" s="10"/>
    </row>
    <row r="491" spans="1:8" customFormat="1" x14ac:dyDescent="0.25">
      <c r="A491" s="10"/>
      <c r="B491" s="29">
        <v>43200</v>
      </c>
      <c r="C491" s="29">
        <v>22610</v>
      </c>
      <c r="E491" t="s">
        <v>320</v>
      </c>
      <c r="F491" s="26">
        <v>12000</v>
      </c>
      <c r="G491" s="11"/>
      <c r="H491" s="10"/>
    </row>
    <row r="492" spans="1:8" customFormat="1" x14ac:dyDescent="0.25">
      <c r="A492" s="10"/>
      <c r="B492" s="29">
        <v>43200</v>
      </c>
      <c r="C492" s="29">
        <v>22615</v>
      </c>
      <c r="E492" t="s">
        <v>494</v>
      </c>
      <c r="F492" s="26">
        <v>20000</v>
      </c>
      <c r="G492" s="11"/>
      <c r="H492" s="10"/>
    </row>
    <row r="493" spans="1:8" customFormat="1" x14ac:dyDescent="0.25">
      <c r="A493" s="10"/>
      <c r="B493" s="29">
        <v>43200</v>
      </c>
      <c r="C493" s="29">
        <v>22710</v>
      </c>
      <c r="E493" t="s">
        <v>321</v>
      </c>
      <c r="F493" s="26">
        <v>17200</v>
      </c>
      <c r="G493" s="11"/>
      <c r="H493" s="10"/>
    </row>
    <row r="494" spans="1:8" customFormat="1" x14ac:dyDescent="0.25">
      <c r="A494" s="10"/>
      <c r="B494" s="29">
        <v>43200</v>
      </c>
      <c r="C494" s="29">
        <v>22711</v>
      </c>
      <c r="E494" t="s">
        <v>322</v>
      </c>
      <c r="F494" s="26">
        <v>14500</v>
      </c>
      <c r="G494" s="11"/>
      <c r="H494" s="10"/>
    </row>
    <row r="495" spans="1:8" customFormat="1" x14ac:dyDescent="0.25">
      <c r="A495" s="10"/>
      <c r="B495" s="8"/>
      <c r="C495" s="8"/>
      <c r="D495" s="9"/>
      <c r="F495" s="26"/>
      <c r="G495" s="11"/>
      <c r="H495" s="10"/>
    </row>
    <row r="496" spans="1:8" customFormat="1" x14ac:dyDescent="0.25">
      <c r="A496" s="10"/>
      <c r="B496" s="21" t="s">
        <v>323</v>
      </c>
      <c r="C496" s="22" t="s">
        <v>8</v>
      </c>
      <c r="D496" s="23"/>
      <c r="E496" s="22" t="s">
        <v>324</v>
      </c>
      <c r="F496" s="24"/>
      <c r="G496" s="24">
        <f>SUM(F497:F498)</f>
        <v>267506.73</v>
      </c>
      <c r="H496" s="10"/>
    </row>
    <row r="497" spans="1:8" customFormat="1" x14ac:dyDescent="0.25">
      <c r="A497" s="10"/>
      <c r="B497" s="29">
        <v>44110</v>
      </c>
      <c r="C497" s="29">
        <v>21200</v>
      </c>
      <c r="E497" t="s">
        <v>58</v>
      </c>
      <c r="F497" s="26">
        <v>3000</v>
      </c>
      <c r="G497" s="11"/>
      <c r="H497" s="10"/>
    </row>
    <row r="498" spans="1:8" customFormat="1" x14ac:dyDescent="0.25">
      <c r="A498" s="10"/>
      <c r="B498" s="29">
        <v>44110</v>
      </c>
      <c r="C498" s="29">
        <v>22710</v>
      </c>
      <c r="E498" t="s">
        <v>325</v>
      </c>
      <c r="F498" s="26">
        <v>264506.73</v>
      </c>
      <c r="G498" s="11"/>
      <c r="H498" s="10"/>
    </row>
    <row r="499" spans="1:8" customFormat="1" x14ac:dyDescent="0.25">
      <c r="A499" s="10"/>
      <c r="B499" s="29"/>
      <c r="C499" s="29"/>
      <c r="F499" s="26"/>
      <c r="G499" s="11"/>
      <c r="H499" s="10"/>
    </row>
    <row r="500" spans="1:8" customFormat="1" x14ac:dyDescent="0.25">
      <c r="A500" s="10"/>
      <c r="B500" s="21" t="s">
        <v>323</v>
      </c>
      <c r="C500" s="22">
        <v>4</v>
      </c>
      <c r="D500" s="23"/>
      <c r="E500" s="22" t="s">
        <v>496</v>
      </c>
      <c r="F500" s="24"/>
      <c r="G500" s="24">
        <f>+F501</f>
        <v>18000</v>
      </c>
      <c r="H500" s="10"/>
    </row>
    <row r="501" spans="1:8" customFormat="1" x14ac:dyDescent="0.25">
      <c r="A501" s="10"/>
      <c r="B501" s="29">
        <v>44110</v>
      </c>
      <c r="C501" s="29">
        <v>48000</v>
      </c>
      <c r="E501" t="s">
        <v>495</v>
      </c>
      <c r="F501" s="26">
        <v>18000</v>
      </c>
      <c r="G501" s="11"/>
      <c r="H501" s="10"/>
    </row>
    <row r="502" spans="1:8" customFormat="1" x14ac:dyDescent="0.25">
      <c r="A502" s="10"/>
      <c r="B502" s="29"/>
      <c r="C502" s="29"/>
      <c r="F502" s="26"/>
      <c r="G502" s="11"/>
      <c r="H502" s="10"/>
    </row>
    <row r="503" spans="1:8" customFormat="1" x14ac:dyDescent="0.25">
      <c r="A503" s="10"/>
      <c r="B503" s="21" t="s">
        <v>326</v>
      </c>
      <c r="C503" s="22" t="s">
        <v>6</v>
      </c>
      <c r="D503" s="23"/>
      <c r="E503" s="22" t="s">
        <v>327</v>
      </c>
      <c r="F503" s="24"/>
      <c r="G503" s="24">
        <f>SUM(F504:F507)</f>
        <v>1204447.44</v>
      </c>
      <c r="H503" s="10"/>
    </row>
    <row r="504" spans="1:8" customFormat="1" x14ac:dyDescent="0.25">
      <c r="A504" s="10"/>
      <c r="B504" s="29">
        <v>45900</v>
      </c>
      <c r="C504" s="29">
        <v>13100</v>
      </c>
      <c r="E504" t="s">
        <v>328</v>
      </c>
      <c r="F504" s="26">
        <v>808723.12</v>
      </c>
      <c r="G504" s="11"/>
      <c r="H504" s="10"/>
    </row>
    <row r="505" spans="1:8" customFormat="1" x14ac:dyDescent="0.25">
      <c r="A505" s="10"/>
      <c r="B505" s="29">
        <v>45900</v>
      </c>
      <c r="C505" s="29">
        <v>15001</v>
      </c>
      <c r="E505" t="s">
        <v>329</v>
      </c>
      <c r="F505" s="26">
        <v>40900</v>
      </c>
      <c r="G505" s="11"/>
      <c r="H505" s="10"/>
    </row>
    <row r="506" spans="1:8" customFormat="1" x14ac:dyDescent="0.25">
      <c r="A506" s="10"/>
      <c r="B506" s="29">
        <v>45900</v>
      </c>
      <c r="C506" s="29">
        <v>15101</v>
      </c>
      <c r="E506" t="s">
        <v>330</v>
      </c>
      <c r="F506" s="26">
        <v>36000</v>
      </c>
      <c r="G506" s="11"/>
      <c r="H506" s="10"/>
    </row>
    <row r="507" spans="1:8" customFormat="1" x14ac:dyDescent="0.25">
      <c r="A507" s="10"/>
      <c r="B507" s="29">
        <v>45900</v>
      </c>
      <c r="C507" s="29">
        <v>16001</v>
      </c>
      <c r="E507" t="s">
        <v>331</v>
      </c>
      <c r="F507" s="26">
        <v>318824.32000000001</v>
      </c>
      <c r="G507" s="11"/>
      <c r="H507" s="10"/>
    </row>
    <row r="508" spans="1:8" customFormat="1" x14ac:dyDescent="0.25">
      <c r="A508" s="10"/>
      <c r="B508" s="8"/>
      <c r="C508" s="8"/>
      <c r="D508" s="9"/>
      <c r="F508" s="26"/>
      <c r="G508" s="11"/>
      <c r="H508" s="10"/>
    </row>
    <row r="509" spans="1:8" customFormat="1" x14ac:dyDescent="0.25">
      <c r="A509" s="10"/>
      <c r="B509" s="21" t="s">
        <v>326</v>
      </c>
      <c r="C509" s="22" t="s">
        <v>8</v>
      </c>
      <c r="D509" s="23"/>
      <c r="E509" s="22" t="s">
        <v>332</v>
      </c>
      <c r="F509" s="24"/>
      <c r="G509" s="24">
        <f>SUM(F510:F525)</f>
        <v>854158.59</v>
      </c>
      <c r="H509" s="10"/>
    </row>
    <row r="510" spans="1:8" customFormat="1" x14ac:dyDescent="0.25">
      <c r="A510" s="10"/>
      <c r="B510" s="29">
        <v>45900</v>
      </c>
      <c r="C510" s="29">
        <v>20200</v>
      </c>
      <c r="E510" t="s">
        <v>333</v>
      </c>
      <c r="F510" s="26">
        <v>12421</v>
      </c>
      <c r="G510" s="11"/>
      <c r="H510" s="10"/>
    </row>
    <row r="511" spans="1:8" customFormat="1" x14ac:dyDescent="0.25">
      <c r="A511" s="10"/>
      <c r="B511" s="29">
        <v>45900</v>
      </c>
      <c r="C511" s="29">
        <v>20300</v>
      </c>
      <c r="E511" t="s">
        <v>71</v>
      </c>
      <c r="F511" s="26">
        <v>53000</v>
      </c>
      <c r="G511" s="11"/>
      <c r="H511" s="10"/>
    </row>
    <row r="512" spans="1:8" customFormat="1" x14ac:dyDescent="0.25">
      <c r="A512" s="10"/>
      <c r="B512" s="29">
        <v>45900</v>
      </c>
      <c r="C512" s="29">
        <v>20400</v>
      </c>
      <c r="E512" t="s">
        <v>57</v>
      </c>
      <c r="F512" s="26">
        <v>62000</v>
      </c>
      <c r="G512" s="11"/>
      <c r="H512" s="10"/>
    </row>
    <row r="513" spans="1:8" customFormat="1" x14ac:dyDescent="0.25">
      <c r="A513" s="10"/>
      <c r="B513" s="29">
        <v>45900</v>
      </c>
      <c r="C513" s="29">
        <v>21000</v>
      </c>
      <c r="E513" t="s">
        <v>28</v>
      </c>
      <c r="F513" s="26">
        <v>185000</v>
      </c>
      <c r="G513" s="11"/>
      <c r="H513" s="10"/>
    </row>
    <row r="514" spans="1:8" customFormat="1" x14ac:dyDescent="0.25">
      <c r="A514" s="10"/>
      <c r="B514" s="29">
        <v>45900</v>
      </c>
      <c r="C514" s="29">
        <v>21200</v>
      </c>
      <c r="E514" t="s">
        <v>58</v>
      </c>
      <c r="F514" s="26">
        <v>60000</v>
      </c>
      <c r="G514" s="11"/>
      <c r="H514" s="10"/>
    </row>
    <row r="515" spans="1:8" customFormat="1" x14ac:dyDescent="0.25">
      <c r="A515" s="10"/>
      <c r="B515" s="29">
        <v>45900</v>
      </c>
      <c r="C515" s="29">
        <v>21300</v>
      </c>
      <c r="E515" t="s">
        <v>334</v>
      </c>
      <c r="F515" s="26">
        <v>98000</v>
      </c>
      <c r="G515" s="11"/>
      <c r="H515" s="10"/>
    </row>
    <row r="516" spans="1:8" customFormat="1" x14ac:dyDescent="0.25">
      <c r="A516" s="10"/>
      <c r="B516" s="29">
        <v>45900</v>
      </c>
      <c r="C516" s="29">
        <v>21400</v>
      </c>
      <c r="E516" t="s">
        <v>92</v>
      </c>
      <c r="F516" s="26">
        <v>20000</v>
      </c>
      <c r="G516" s="11"/>
      <c r="H516" s="10"/>
    </row>
    <row r="517" spans="1:8" customFormat="1" x14ac:dyDescent="0.25">
      <c r="A517" s="10"/>
      <c r="B517" s="29">
        <v>45900</v>
      </c>
      <c r="C517" s="29">
        <v>21500</v>
      </c>
      <c r="E517" t="s">
        <v>207</v>
      </c>
      <c r="F517" s="26">
        <v>4000</v>
      </c>
      <c r="G517" s="11"/>
      <c r="H517" s="10"/>
    </row>
    <row r="518" spans="1:8" customFormat="1" x14ac:dyDescent="0.25">
      <c r="A518" s="10"/>
      <c r="B518" s="29">
        <v>45900</v>
      </c>
      <c r="C518" s="29">
        <v>22103</v>
      </c>
      <c r="E518" t="s">
        <v>93</v>
      </c>
      <c r="F518" s="26">
        <v>74500</v>
      </c>
      <c r="G518" s="11"/>
      <c r="H518" s="10"/>
    </row>
    <row r="519" spans="1:8" customFormat="1" x14ac:dyDescent="0.25">
      <c r="A519" s="10"/>
      <c r="B519" s="29">
        <v>45900</v>
      </c>
      <c r="C519" s="29">
        <v>22104</v>
      </c>
      <c r="E519" t="s">
        <v>94</v>
      </c>
      <c r="F519" s="26">
        <v>32342.59</v>
      </c>
      <c r="G519" s="11"/>
      <c r="H519" s="10"/>
    </row>
    <row r="520" spans="1:8" customFormat="1" x14ac:dyDescent="0.25">
      <c r="A520" s="10"/>
      <c r="B520" s="29">
        <v>45900</v>
      </c>
      <c r="C520" s="29">
        <v>22199</v>
      </c>
      <c r="E520" t="s">
        <v>335</v>
      </c>
      <c r="F520" s="26">
        <v>180000</v>
      </c>
      <c r="G520" s="11"/>
      <c r="H520" s="10"/>
    </row>
    <row r="521" spans="1:8" customFormat="1" x14ac:dyDescent="0.25">
      <c r="A521" s="10"/>
      <c r="B521" s="29">
        <v>45900</v>
      </c>
      <c r="C521" s="29">
        <v>22300</v>
      </c>
      <c r="E521" t="s">
        <v>113</v>
      </c>
      <c r="F521" s="26">
        <v>10000</v>
      </c>
      <c r="G521" s="11"/>
      <c r="H521" s="10"/>
    </row>
    <row r="522" spans="1:8" customFormat="1" x14ac:dyDescent="0.25">
      <c r="A522" s="10"/>
      <c r="B522" s="29">
        <v>45900</v>
      </c>
      <c r="C522" s="29">
        <v>22400</v>
      </c>
      <c r="E522" t="s">
        <v>163</v>
      </c>
      <c r="F522" s="26">
        <v>5000</v>
      </c>
      <c r="G522" s="11"/>
      <c r="H522" s="10"/>
    </row>
    <row r="523" spans="1:8" customFormat="1" x14ac:dyDescent="0.25">
      <c r="A523" s="10"/>
      <c r="B523" s="29">
        <v>45900</v>
      </c>
      <c r="C523" s="29">
        <v>22600</v>
      </c>
      <c r="E523" t="s">
        <v>82</v>
      </c>
      <c r="F523" s="26">
        <v>4500</v>
      </c>
      <c r="G523" s="11"/>
      <c r="H523" s="10"/>
    </row>
    <row r="524" spans="1:8" customFormat="1" x14ac:dyDescent="0.25">
      <c r="A524" s="10"/>
      <c r="B524" s="29">
        <v>45900</v>
      </c>
      <c r="C524" s="29">
        <v>22700</v>
      </c>
      <c r="E524" t="s">
        <v>497</v>
      </c>
      <c r="F524" s="26">
        <v>21400</v>
      </c>
      <c r="G524" s="11"/>
      <c r="H524" s="10"/>
    </row>
    <row r="525" spans="1:8" customFormat="1" x14ac:dyDescent="0.25">
      <c r="A525" s="10"/>
      <c r="B525" s="29">
        <v>45900</v>
      </c>
      <c r="C525" s="29">
        <v>22710</v>
      </c>
      <c r="E525" t="s">
        <v>66</v>
      </c>
      <c r="F525" s="26">
        <v>31995</v>
      </c>
      <c r="G525" s="11"/>
      <c r="H525" s="10"/>
    </row>
    <row r="526" spans="1:8" customFormat="1" x14ac:dyDescent="0.25">
      <c r="A526" s="10"/>
      <c r="B526" s="8"/>
      <c r="C526" s="8"/>
      <c r="D526" s="9"/>
      <c r="F526" s="26"/>
      <c r="G526" s="11"/>
      <c r="H526" s="10"/>
    </row>
    <row r="527" spans="1:8" customFormat="1" x14ac:dyDescent="0.25">
      <c r="A527" s="10"/>
      <c r="B527" s="21" t="s">
        <v>326</v>
      </c>
      <c r="C527" s="22" t="s">
        <v>10</v>
      </c>
      <c r="D527" s="23"/>
      <c r="E527" s="22" t="s">
        <v>336</v>
      </c>
      <c r="F527" s="24"/>
      <c r="G527" s="24">
        <f>SUM(F528:F531)</f>
        <v>105363</v>
      </c>
      <c r="H527" s="10"/>
    </row>
    <row r="528" spans="1:8" customFormat="1" x14ac:dyDescent="0.25">
      <c r="A528" s="10"/>
      <c r="B528" s="29">
        <v>45900</v>
      </c>
      <c r="C528" s="29">
        <v>60900</v>
      </c>
      <c r="E528" t="s">
        <v>337</v>
      </c>
      <c r="F528" s="26">
        <v>16000</v>
      </c>
      <c r="G528" s="11"/>
      <c r="H528" s="10"/>
    </row>
    <row r="529" spans="1:8" customFormat="1" x14ac:dyDescent="0.25">
      <c r="A529" s="10"/>
      <c r="B529" s="29">
        <v>45900</v>
      </c>
      <c r="C529" s="29">
        <v>61900</v>
      </c>
      <c r="E529" t="s">
        <v>338</v>
      </c>
      <c r="F529" s="26">
        <v>20000</v>
      </c>
      <c r="G529" s="11"/>
      <c r="H529" s="10"/>
    </row>
    <row r="530" spans="1:8" customFormat="1" x14ac:dyDescent="0.25">
      <c r="A530" s="10"/>
      <c r="B530" s="29">
        <v>45900</v>
      </c>
      <c r="C530" s="29">
        <v>62300</v>
      </c>
      <c r="E530" t="s">
        <v>96</v>
      </c>
      <c r="F530" s="26">
        <v>20000</v>
      </c>
      <c r="G530" s="11"/>
      <c r="H530" s="10"/>
    </row>
    <row r="531" spans="1:8" customFormat="1" x14ac:dyDescent="0.25">
      <c r="A531" s="10"/>
      <c r="B531" s="29">
        <v>45900</v>
      </c>
      <c r="C531" s="29">
        <v>62301</v>
      </c>
      <c r="E531" t="s">
        <v>498</v>
      </c>
      <c r="F531" s="26">
        <v>49363</v>
      </c>
      <c r="G531" s="11"/>
      <c r="H531" s="10"/>
    </row>
    <row r="532" spans="1:8" customFormat="1" x14ac:dyDescent="0.25">
      <c r="A532" s="10"/>
      <c r="B532" s="29"/>
      <c r="C532" s="29"/>
      <c r="F532" s="26"/>
      <c r="G532" s="11"/>
      <c r="H532" s="10"/>
    </row>
    <row r="533" spans="1:8" customFormat="1" x14ac:dyDescent="0.25">
      <c r="A533" s="10"/>
      <c r="B533" s="8"/>
      <c r="C533" s="8"/>
      <c r="D533" s="9"/>
      <c r="F533" s="26"/>
      <c r="G533" s="11"/>
      <c r="H533" s="10"/>
    </row>
    <row r="534" spans="1:8" customFormat="1" x14ac:dyDescent="0.25">
      <c r="A534" s="10"/>
      <c r="B534" s="21" t="s">
        <v>339</v>
      </c>
      <c r="C534" s="22" t="s">
        <v>15</v>
      </c>
      <c r="D534" s="23"/>
      <c r="E534" s="22" t="s">
        <v>340</v>
      </c>
      <c r="F534" s="24"/>
      <c r="G534" s="24">
        <f>+F535</f>
        <v>96725.73</v>
      </c>
      <c r="H534" s="10"/>
    </row>
    <row r="535" spans="1:8" customFormat="1" x14ac:dyDescent="0.25">
      <c r="A535" s="10"/>
      <c r="B535" s="29">
        <v>49100</v>
      </c>
      <c r="C535" s="29">
        <v>44900</v>
      </c>
      <c r="E535" t="s">
        <v>341</v>
      </c>
      <c r="F535" s="26">
        <v>96725.73</v>
      </c>
      <c r="G535" s="11"/>
      <c r="H535" s="10"/>
    </row>
    <row r="536" spans="1:8" customFormat="1" x14ac:dyDescent="0.25">
      <c r="A536" s="10"/>
      <c r="B536" s="8"/>
      <c r="C536" s="8"/>
      <c r="D536" s="9"/>
      <c r="F536" s="26"/>
      <c r="G536" s="11"/>
      <c r="H536" s="10"/>
    </row>
    <row r="537" spans="1:8" customFormat="1" x14ac:dyDescent="0.25">
      <c r="A537" s="10"/>
      <c r="B537" s="21" t="s">
        <v>342</v>
      </c>
      <c r="C537" s="22" t="s">
        <v>15</v>
      </c>
      <c r="D537" s="23"/>
      <c r="E537" s="22" t="s">
        <v>343</v>
      </c>
      <c r="F537" s="24"/>
      <c r="G537" s="24">
        <f>SUM(F538:F541)</f>
        <v>467189.64999999997</v>
      </c>
      <c r="H537" s="10"/>
    </row>
    <row r="538" spans="1:8" customFormat="1" x14ac:dyDescent="0.25">
      <c r="A538" s="10"/>
      <c r="B538" s="29">
        <v>49200</v>
      </c>
      <c r="C538" s="29">
        <v>13100</v>
      </c>
      <c r="E538" t="s">
        <v>344</v>
      </c>
      <c r="F538" s="26">
        <v>338570.41</v>
      </c>
      <c r="G538" s="11"/>
      <c r="H538" s="10"/>
    </row>
    <row r="539" spans="1:8" customFormat="1" x14ac:dyDescent="0.25">
      <c r="A539" s="10"/>
      <c r="B539" s="29">
        <v>49200</v>
      </c>
      <c r="C539" s="29">
        <v>15001</v>
      </c>
      <c r="E539" t="s">
        <v>345</v>
      </c>
      <c r="F539" s="26">
        <v>10200</v>
      </c>
      <c r="G539" s="11"/>
      <c r="H539" s="10"/>
    </row>
    <row r="540" spans="1:8" customFormat="1" x14ac:dyDescent="0.25">
      <c r="A540" s="10"/>
      <c r="B540" s="29">
        <v>49200</v>
      </c>
      <c r="C540" s="29">
        <v>15101</v>
      </c>
      <c r="E540" t="s">
        <v>499</v>
      </c>
      <c r="F540" s="26">
        <v>2500</v>
      </c>
      <c r="G540" s="11"/>
      <c r="H540" s="10"/>
    </row>
    <row r="541" spans="1:8" customFormat="1" x14ac:dyDescent="0.25">
      <c r="A541" s="10"/>
      <c r="B541" s="29">
        <v>49200</v>
      </c>
      <c r="C541" s="29">
        <v>16001</v>
      </c>
      <c r="E541" t="s">
        <v>346</v>
      </c>
      <c r="F541" s="26">
        <v>115919.24</v>
      </c>
      <c r="G541" s="11"/>
      <c r="H541" s="10"/>
    </row>
    <row r="542" spans="1:8" customFormat="1" x14ac:dyDescent="0.25">
      <c r="A542" s="10"/>
      <c r="B542" s="8"/>
      <c r="C542" s="8"/>
      <c r="D542" s="9"/>
      <c r="F542" s="26"/>
      <c r="G542" s="11"/>
      <c r="H542" s="10"/>
    </row>
    <row r="543" spans="1:8" customFormat="1" x14ac:dyDescent="0.25">
      <c r="A543" s="10"/>
      <c r="B543" s="21" t="s">
        <v>342</v>
      </c>
      <c r="C543" s="22" t="s">
        <v>8</v>
      </c>
      <c r="D543" s="23"/>
      <c r="E543" s="22" t="s">
        <v>347</v>
      </c>
      <c r="F543" s="24"/>
      <c r="G543" s="24">
        <f>SUM(F544:F550)</f>
        <v>437591.14</v>
      </c>
      <c r="H543" s="10"/>
    </row>
    <row r="544" spans="1:8" customFormat="1" x14ac:dyDescent="0.25">
      <c r="A544" s="10"/>
      <c r="B544" s="29">
        <v>49200</v>
      </c>
      <c r="C544" s="29">
        <v>20300</v>
      </c>
      <c r="E544" t="s">
        <v>348</v>
      </c>
      <c r="F544" s="26">
        <v>60000</v>
      </c>
      <c r="G544" s="11"/>
      <c r="H544" s="10"/>
    </row>
    <row r="545" spans="1:8" customFormat="1" x14ac:dyDescent="0.25">
      <c r="A545" s="10"/>
      <c r="B545" s="29">
        <v>49200</v>
      </c>
      <c r="C545" s="29">
        <v>20900</v>
      </c>
      <c r="E545" t="s">
        <v>500</v>
      </c>
      <c r="F545" s="26">
        <v>292991.14</v>
      </c>
      <c r="G545" s="11"/>
      <c r="H545" s="10"/>
    </row>
    <row r="546" spans="1:8" customFormat="1" x14ac:dyDescent="0.25">
      <c r="A546" s="10"/>
      <c r="B546" s="29">
        <v>49200</v>
      </c>
      <c r="C546" s="29">
        <v>21300</v>
      </c>
      <c r="E546" t="s">
        <v>334</v>
      </c>
      <c r="F546" s="26">
        <v>6000</v>
      </c>
      <c r="G546" s="11"/>
      <c r="H546" s="10"/>
    </row>
    <row r="547" spans="1:8" customFormat="1" x14ac:dyDescent="0.25">
      <c r="A547" s="10"/>
      <c r="B547" s="29">
        <v>49200</v>
      </c>
      <c r="C547" s="29">
        <v>21600</v>
      </c>
      <c r="E547" t="s">
        <v>349</v>
      </c>
      <c r="F547" s="26">
        <v>2500</v>
      </c>
      <c r="G547" s="11"/>
      <c r="H547" s="10"/>
    </row>
    <row r="548" spans="1:8" customFormat="1" x14ac:dyDescent="0.25">
      <c r="A548" s="10"/>
      <c r="B548" s="29">
        <v>49200</v>
      </c>
      <c r="C548" s="29">
        <v>22002</v>
      </c>
      <c r="E548" t="s">
        <v>350</v>
      </c>
      <c r="F548" s="26">
        <v>5000</v>
      </c>
      <c r="G548" s="11"/>
      <c r="H548" s="10"/>
    </row>
    <row r="549" spans="1:8" customFormat="1" x14ac:dyDescent="0.25">
      <c r="A549" s="10"/>
      <c r="B549" s="29">
        <v>49200</v>
      </c>
      <c r="C549" s="29">
        <v>22710</v>
      </c>
      <c r="E549" t="s">
        <v>66</v>
      </c>
      <c r="F549" s="26">
        <v>39000</v>
      </c>
      <c r="G549" s="11"/>
      <c r="H549" s="10"/>
    </row>
    <row r="550" spans="1:8" customFormat="1" x14ac:dyDescent="0.25">
      <c r="A550" s="10"/>
      <c r="B550" s="29">
        <v>49200</v>
      </c>
      <c r="C550" s="29">
        <v>22711</v>
      </c>
      <c r="E550" t="s">
        <v>351</v>
      </c>
      <c r="F550" s="26">
        <v>32100</v>
      </c>
      <c r="G550" s="11"/>
      <c r="H550" s="10"/>
    </row>
    <row r="551" spans="1:8" customFormat="1" x14ac:dyDescent="0.25">
      <c r="A551" s="10"/>
      <c r="B551" s="8"/>
      <c r="C551" s="8"/>
      <c r="D551" s="9"/>
      <c r="F551" s="26"/>
      <c r="G551" s="11"/>
      <c r="H551" s="10"/>
    </row>
    <row r="552" spans="1:8" customFormat="1" x14ac:dyDescent="0.25">
      <c r="A552" s="10"/>
      <c r="B552" s="21" t="s">
        <v>342</v>
      </c>
      <c r="C552" s="22" t="s">
        <v>10</v>
      </c>
      <c r="D552" s="23"/>
      <c r="E552" s="22" t="s">
        <v>352</v>
      </c>
      <c r="F552" s="24"/>
      <c r="G552" s="24">
        <f>SUM(F553:F554)</f>
        <v>70969.8</v>
      </c>
      <c r="H552" s="10"/>
    </row>
    <row r="553" spans="1:8" customFormat="1" x14ac:dyDescent="0.25">
      <c r="A553" s="10"/>
      <c r="B553" s="29">
        <v>49200</v>
      </c>
      <c r="C553" s="29">
        <v>62300</v>
      </c>
      <c r="E553" t="s">
        <v>96</v>
      </c>
      <c r="F553" s="26">
        <v>40969.800000000003</v>
      </c>
      <c r="G553" s="11"/>
      <c r="H553" s="10"/>
    </row>
    <row r="554" spans="1:8" customFormat="1" x14ac:dyDescent="0.25">
      <c r="A554" s="10"/>
      <c r="B554" s="29">
        <v>49200</v>
      </c>
      <c r="C554" s="29">
        <v>62600</v>
      </c>
      <c r="E554" t="s">
        <v>353</v>
      </c>
      <c r="F554" s="26">
        <v>30000</v>
      </c>
      <c r="G554" s="11"/>
      <c r="H554" s="10"/>
    </row>
    <row r="555" spans="1:8" customFormat="1" x14ac:dyDescent="0.25">
      <c r="A555" s="10"/>
      <c r="B555" s="8"/>
      <c r="C555" s="8"/>
      <c r="D555" s="9"/>
      <c r="F555" s="26"/>
      <c r="G555" s="11"/>
      <c r="H555" s="10"/>
    </row>
    <row r="556" spans="1:8" customFormat="1" x14ac:dyDescent="0.25">
      <c r="A556" s="10"/>
      <c r="B556" s="21" t="s">
        <v>354</v>
      </c>
      <c r="C556" s="22" t="s">
        <v>6</v>
      </c>
      <c r="D556" s="23"/>
      <c r="E556" s="22" t="s">
        <v>355</v>
      </c>
      <c r="F556" s="24"/>
      <c r="G556" s="24">
        <f>SUM(F557:F560)</f>
        <v>864791.2</v>
      </c>
      <c r="H556" s="10"/>
    </row>
    <row r="557" spans="1:8" customFormat="1" x14ac:dyDescent="0.25">
      <c r="A557" s="10"/>
      <c r="B557" s="29">
        <v>91200</v>
      </c>
      <c r="C557" s="29">
        <v>10000</v>
      </c>
      <c r="E557" t="s">
        <v>356</v>
      </c>
      <c r="F557" s="26">
        <v>416081.41</v>
      </c>
      <c r="G557" s="11"/>
      <c r="H557" s="10"/>
    </row>
    <row r="558" spans="1:8" customFormat="1" x14ac:dyDescent="0.25">
      <c r="A558" s="10"/>
      <c r="B558" s="29">
        <v>91200</v>
      </c>
      <c r="C558" s="29">
        <v>11000</v>
      </c>
      <c r="E558" t="s">
        <v>357</v>
      </c>
      <c r="F558" s="26">
        <v>229285.16</v>
      </c>
      <c r="G558" s="11"/>
      <c r="H558" s="10"/>
    </row>
    <row r="559" spans="1:8" customFormat="1" x14ac:dyDescent="0.25">
      <c r="A559" s="10"/>
      <c r="B559" s="29">
        <v>91200</v>
      </c>
      <c r="C559" s="29">
        <v>16000</v>
      </c>
      <c r="E559" t="s">
        <v>358</v>
      </c>
      <c r="F559" s="26">
        <v>141467.68</v>
      </c>
      <c r="G559" s="11"/>
      <c r="H559" s="10"/>
    </row>
    <row r="560" spans="1:8" customFormat="1" x14ac:dyDescent="0.25">
      <c r="A560" s="10"/>
      <c r="B560" s="29">
        <v>91200</v>
      </c>
      <c r="C560" s="29">
        <v>16002</v>
      </c>
      <c r="E560" t="s">
        <v>359</v>
      </c>
      <c r="F560" s="26">
        <v>77956.95</v>
      </c>
      <c r="G560" s="11"/>
      <c r="H560" s="10"/>
    </row>
    <row r="561" spans="1:8" customFormat="1" x14ac:dyDescent="0.25">
      <c r="A561" s="10"/>
      <c r="B561" s="8"/>
      <c r="C561" s="8"/>
      <c r="D561" s="9"/>
      <c r="F561" s="26"/>
      <c r="G561" s="11"/>
      <c r="H561" s="10"/>
    </row>
    <row r="562" spans="1:8" customFormat="1" x14ac:dyDescent="0.25">
      <c r="A562" s="10"/>
      <c r="B562" s="21" t="s">
        <v>354</v>
      </c>
      <c r="C562" s="22" t="s">
        <v>8</v>
      </c>
      <c r="D562" s="23"/>
      <c r="E562" s="22" t="s">
        <v>360</v>
      </c>
      <c r="F562" s="24"/>
      <c r="G562" s="24">
        <f>SUM(F563:F565)</f>
        <v>76000</v>
      </c>
      <c r="H562" s="10"/>
    </row>
    <row r="563" spans="1:8" customFormat="1" x14ac:dyDescent="0.25">
      <c r="A563" s="10"/>
      <c r="B563" s="29">
        <v>91200</v>
      </c>
      <c r="C563" s="29">
        <v>22601</v>
      </c>
      <c r="E563" t="s">
        <v>361</v>
      </c>
      <c r="F563" s="26">
        <v>30000</v>
      </c>
      <c r="G563" s="11"/>
      <c r="H563" s="10"/>
    </row>
    <row r="564" spans="1:8" customFormat="1" x14ac:dyDescent="0.25">
      <c r="A564" s="10"/>
      <c r="B564" s="29">
        <v>91200</v>
      </c>
      <c r="C564" s="29">
        <v>23100</v>
      </c>
      <c r="E564" t="s">
        <v>362</v>
      </c>
      <c r="F564" s="26">
        <v>6000</v>
      </c>
      <c r="G564" s="11"/>
      <c r="H564" s="10"/>
    </row>
    <row r="565" spans="1:8" customFormat="1" x14ac:dyDescent="0.25">
      <c r="A565" s="10"/>
      <c r="B565" s="29">
        <v>91200</v>
      </c>
      <c r="C565" s="29">
        <v>23300</v>
      </c>
      <c r="E565" t="s">
        <v>363</v>
      </c>
      <c r="F565" s="26">
        <v>40000</v>
      </c>
      <c r="G565" s="11"/>
      <c r="H565" s="10"/>
    </row>
    <row r="566" spans="1:8" customFormat="1" x14ac:dyDescent="0.25">
      <c r="A566" s="10"/>
      <c r="B566" s="8"/>
      <c r="C566" s="8"/>
      <c r="D566" s="9"/>
      <c r="F566" s="26"/>
      <c r="G566" s="11"/>
      <c r="H566" s="10"/>
    </row>
    <row r="567" spans="1:8" customFormat="1" x14ac:dyDescent="0.25">
      <c r="A567" s="10"/>
      <c r="B567" s="21" t="s">
        <v>364</v>
      </c>
      <c r="C567" s="22" t="s">
        <v>6</v>
      </c>
      <c r="D567" s="23"/>
      <c r="E567" s="22" t="s">
        <v>365</v>
      </c>
      <c r="F567" s="24"/>
      <c r="G567" s="24">
        <f>SUM(F568:F583)</f>
        <v>2674044.9699999997</v>
      </c>
      <c r="H567" s="10"/>
    </row>
    <row r="568" spans="1:8" customFormat="1" x14ac:dyDescent="0.25">
      <c r="A568" s="10"/>
      <c r="B568" s="29">
        <v>92000</v>
      </c>
      <c r="C568" s="29">
        <v>12000</v>
      </c>
      <c r="E568" t="s">
        <v>366</v>
      </c>
      <c r="F568" s="26">
        <v>123677.98</v>
      </c>
      <c r="G568" s="11"/>
      <c r="H568" s="10"/>
    </row>
    <row r="569" spans="1:8" customFormat="1" x14ac:dyDescent="0.25">
      <c r="A569" s="10"/>
      <c r="B569" s="29">
        <v>92000</v>
      </c>
      <c r="C569" s="29">
        <v>12001</v>
      </c>
      <c r="E569" t="s">
        <v>367</v>
      </c>
      <c r="F569" s="26">
        <v>13367.76</v>
      </c>
      <c r="G569" s="11"/>
      <c r="H569" s="10"/>
    </row>
    <row r="570" spans="1:8" customFormat="1" x14ac:dyDescent="0.25">
      <c r="A570" s="10"/>
      <c r="B570" s="29">
        <v>92000</v>
      </c>
      <c r="C570" s="29">
        <v>12004</v>
      </c>
      <c r="E570" t="s">
        <v>368</v>
      </c>
      <c r="F570" s="26">
        <v>133656.72</v>
      </c>
      <c r="G570" s="11"/>
      <c r="H570" s="10"/>
    </row>
    <row r="571" spans="1:8" customFormat="1" x14ac:dyDescent="0.25">
      <c r="A571" s="10"/>
      <c r="B571" s="29">
        <v>92000</v>
      </c>
      <c r="C571" s="29">
        <v>12006</v>
      </c>
      <c r="E571" t="s">
        <v>369</v>
      </c>
      <c r="F571" s="26">
        <v>45514.18</v>
      </c>
      <c r="G571" s="11"/>
      <c r="H571" s="10"/>
    </row>
    <row r="572" spans="1:8" customFormat="1" x14ac:dyDescent="0.25">
      <c r="A572" s="10"/>
      <c r="B572" s="29">
        <v>92000</v>
      </c>
      <c r="C572" s="29">
        <v>12009</v>
      </c>
      <c r="E572" t="s">
        <v>370</v>
      </c>
      <c r="F572" s="26">
        <v>107719.06</v>
      </c>
      <c r="G572" s="11"/>
      <c r="H572" s="10"/>
    </row>
    <row r="573" spans="1:8" customFormat="1" x14ac:dyDescent="0.25">
      <c r="A573" s="10"/>
      <c r="B573" s="29">
        <v>92000</v>
      </c>
      <c r="C573" s="29">
        <v>12100</v>
      </c>
      <c r="E573" t="s">
        <v>371</v>
      </c>
      <c r="F573" s="26">
        <v>178376.57</v>
      </c>
      <c r="G573" s="11"/>
      <c r="H573" s="10"/>
    </row>
    <row r="574" spans="1:8" customFormat="1" x14ac:dyDescent="0.25">
      <c r="A574" s="10"/>
      <c r="B574" s="29">
        <v>92000</v>
      </c>
      <c r="C574" s="29">
        <v>12101</v>
      </c>
      <c r="E574" t="s">
        <v>372</v>
      </c>
      <c r="F574" s="26">
        <v>248909.72</v>
      </c>
      <c r="G574" s="11"/>
      <c r="H574" s="10"/>
    </row>
    <row r="575" spans="1:8" customFormat="1" x14ac:dyDescent="0.25">
      <c r="A575" s="10"/>
      <c r="B575" s="29">
        <v>92000</v>
      </c>
      <c r="C575" s="29">
        <v>12103</v>
      </c>
      <c r="E575" t="s">
        <v>373</v>
      </c>
      <c r="F575" s="26">
        <v>54767.43</v>
      </c>
      <c r="G575" s="11"/>
      <c r="H575" s="10"/>
    </row>
    <row r="576" spans="1:8" customFormat="1" x14ac:dyDescent="0.25">
      <c r="A576" s="10"/>
      <c r="B576" s="29">
        <v>92000</v>
      </c>
      <c r="C576" s="29">
        <v>12109</v>
      </c>
      <c r="E576" t="s">
        <v>374</v>
      </c>
      <c r="F576" s="26">
        <v>10000</v>
      </c>
      <c r="G576" s="11"/>
      <c r="H576" s="10"/>
    </row>
    <row r="577" spans="1:8" customFormat="1" x14ac:dyDescent="0.25">
      <c r="A577" s="10"/>
      <c r="B577" s="29">
        <v>92000</v>
      </c>
      <c r="C577" s="29">
        <v>13100</v>
      </c>
      <c r="E577" t="s">
        <v>375</v>
      </c>
      <c r="F577" s="26">
        <v>982191.47</v>
      </c>
      <c r="G577" s="11"/>
      <c r="H577" s="10"/>
    </row>
    <row r="578" spans="1:8" customFormat="1" x14ac:dyDescent="0.25">
      <c r="A578" s="10"/>
      <c r="B578" s="29">
        <v>92000</v>
      </c>
      <c r="C578" s="29">
        <v>15000</v>
      </c>
      <c r="E578" t="s">
        <v>376</v>
      </c>
      <c r="F578" s="26">
        <v>30150</v>
      </c>
      <c r="G578" s="11"/>
      <c r="H578" s="10"/>
    </row>
    <row r="579" spans="1:8" customFormat="1" x14ac:dyDescent="0.25">
      <c r="A579" s="10"/>
      <c r="B579" s="29">
        <v>92000</v>
      </c>
      <c r="C579" s="29">
        <v>15001</v>
      </c>
      <c r="E579" t="s">
        <v>377</v>
      </c>
      <c r="F579" s="26">
        <v>37700</v>
      </c>
      <c r="G579" s="11"/>
      <c r="H579" s="10"/>
    </row>
    <row r="580" spans="1:8" customFormat="1" x14ac:dyDescent="0.25">
      <c r="A580" s="10"/>
      <c r="B580" s="29">
        <v>92000</v>
      </c>
      <c r="C580" s="29">
        <v>15101</v>
      </c>
      <c r="E580" t="s">
        <v>378</v>
      </c>
      <c r="F580" s="26">
        <v>10000</v>
      </c>
      <c r="G580" s="11"/>
      <c r="H580" s="10"/>
    </row>
    <row r="581" spans="1:8" customFormat="1" x14ac:dyDescent="0.25">
      <c r="A581" s="10"/>
      <c r="B581" s="29">
        <v>92000</v>
      </c>
      <c r="C581" s="29">
        <v>16000</v>
      </c>
      <c r="E581" t="s">
        <v>379</v>
      </c>
      <c r="F581" s="26">
        <v>331399.82</v>
      </c>
      <c r="G581" s="11"/>
      <c r="H581" s="10"/>
    </row>
    <row r="582" spans="1:8" customFormat="1" x14ac:dyDescent="0.25">
      <c r="A582" s="10"/>
      <c r="B582" s="29">
        <v>92000</v>
      </c>
      <c r="C582" s="29">
        <v>16001</v>
      </c>
      <c r="E582" t="s">
        <v>380</v>
      </c>
      <c r="F582" s="26">
        <v>356614.26</v>
      </c>
      <c r="G582" s="11"/>
      <c r="H582" s="10"/>
    </row>
    <row r="583" spans="1:8" customFormat="1" x14ac:dyDescent="0.25">
      <c r="A583" s="10"/>
      <c r="B583" s="29">
        <v>92000</v>
      </c>
      <c r="C583" s="29">
        <v>16200</v>
      </c>
      <c r="E583" t="s">
        <v>381</v>
      </c>
      <c r="F583" s="26">
        <v>10000</v>
      </c>
      <c r="G583" s="11"/>
      <c r="H583" s="10"/>
    </row>
    <row r="584" spans="1:8" customFormat="1" x14ac:dyDescent="0.25">
      <c r="A584" s="10"/>
      <c r="B584" s="8"/>
      <c r="C584" s="8"/>
      <c r="D584" s="9"/>
      <c r="F584" s="26"/>
      <c r="G584" s="11"/>
      <c r="H584" s="10"/>
    </row>
    <row r="585" spans="1:8" customFormat="1" x14ac:dyDescent="0.25">
      <c r="A585" s="10"/>
      <c r="B585" s="21" t="s">
        <v>364</v>
      </c>
      <c r="C585" s="22" t="s">
        <v>8</v>
      </c>
      <c r="D585" s="23"/>
      <c r="E585" s="22" t="s">
        <v>382</v>
      </c>
      <c r="F585" s="24"/>
      <c r="G585" s="24">
        <f>SUM(F586:F604)</f>
        <v>1153395.71</v>
      </c>
      <c r="H585" s="10"/>
    </row>
    <row r="586" spans="1:8" customFormat="1" x14ac:dyDescent="0.25">
      <c r="A586" s="10"/>
      <c r="B586" s="29">
        <v>92000</v>
      </c>
      <c r="C586" s="29">
        <v>20200</v>
      </c>
      <c r="E586" t="s">
        <v>383</v>
      </c>
      <c r="F586" s="26">
        <v>36688</v>
      </c>
      <c r="G586" s="11"/>
      <c r="H586" s="10"/>
    </row>
    <row r="587" spans="1:8" customFormat="1" x14ac:dyDescent="0.25">
      <c r="A587" s="10"/>
      <c r="B587" s="29">
        <v>92000</v>
      </c>
      <c r="C587" s="29">
        <v>20900</v>
      </c>
      <c r="E587" t="s">
        <v>384</v>
      </c>
      <c r="F587" s="26">
        <v>1500</v>
      </c>
      <c r="G587" s="11"/>
      <c r="H587" s="10"/>
    </row>
    <row r="588" spans="1:8" customFormat="1" x14ac:dyDescent="0.25">
      <c r="A588" s="10"/>
      <c r="B588" s="29">
        <v>92000</v>
      </c>
      <c r="C588" s="29">
        <v>21200</v>
      </c>
      <c r="E588" t="s">
        <v>58</v>
      </c>
      <c r="F588" s="26">
        <v>35000</v>
      </c>
      <c r="G588" s="11"/>
      <c r="H588" s="10"/>
    </row>
    <row r="589" spans="1:8" customFormat="1" x14ac:dyDescent="0.25">
      <c r="A589" s="10"/>
      <c r="B589" s="29">
        <v>92000</v>
      </c>
      <c r="C589" s="29">
        <v>21300</v>
      </c>
      <c r="E589" t="s">
        <v>385</v>
      </c>
      <c r="F589" s="26">
        <v>35000</v>
      </c>
      <c r="G589" s="11"/>
      <c r="H589" s="10"/>
    </row>
    <row r="590" spans="1:8" customFormat="1" x14ac:dyDescent="0.25">
      <c r="A590" s="10"/>
      <c r="B590" s="29">
        <v>92000</v>
      </c>
      <c r="C590" s="29">
        <v>22000</v>
      </c>
      <c r="E590" t="s">
        <v>386</v>
      </c>
      <c r="F590" s="26">
        <v>50291.71</v>
      </c>
      <c r="G590" s="11"/>
      <c r="H590" s="10"/>
    </row>
    <row r="591" spans="1:8" customFormat="1" x14ac:dyDescent="0.25">
      <c r="A591" s="10"/>
      <c r="B591" s="29">
        <v>92000</v>
      </c>
      <c r="C591" s="29">
        <v>22001</v>
      </c>
      <c r="E591" t="s">
        <v>209</v>
      </c>
      <c r="F591" s="26">
        <v>33000</v>
      </c>
      <c r="G591" s="11"/>
      <c r="H591" s="10"/>
    </row>
    <row r="592" spans="1:8" customFormat="1" x14ac:dyDescent="0.25">
      <c r="A592" s="10"/>
      <c r="B592" s="29">
        <v>92000</v>
      </c>
      <c r="C592" s="29">
        <v>22100</v>
      </c>
      <c r="E592" t="s">
        <v>65</v>
      </c>
      <c r="F592" s="26">
        <v>263000</v>
      </c>
      <c r="G592" s="11"/>
      <c r="H592" s="10"/>
    </row>
    <row r="593" spans="1:8" customFormat="1" x14ac:dyDescent="0.25">
      <c r="A593" s="10"/>
      <c r="B593" s="29">
        <v>92000</v>
      </c>
      <c r="C593" s="29">
        <v>22200</v>
      </c>
      <c r="E593" t="s">
        <v>387</v>
      </c>
      <c r="F593" s="26">
        <v>165000</v>
      </c>
      <c r="G593" s="11"/>
      <c r="H593" s="10"/>
    </row>
    <row r="594" spans="1:8" customFormat="1" x14ac:dyDescent="0.25">
      <c r="A594" s="10"/>
      <c r="B594" s="29">
        <v>92000</v>
      </c>
      <c r="C594" s="29">
        <v>22201</v>
      </c>
      <c r="E594" t="s">
        <v>388</v>
      </c>
      <c r="F594" s="26">
        <v>28778</v>
      </c>
      <c r="G594" s="11"/>
      <c r="H594" s="10"/>
    </row>
    <row r="595" spans="1:8" customFormat="1" x14ac:dyDescent="0.25">
      <c r="A595" s="10"/>
      <c r="B595" s="29">
        <v>92000</v>
      </c>
      <c r="C595" s="29">
        <v>22400</v>
      </c>
      <c r="E595" t="s">
        <v>72</v>
      </c>
      <c r="F595" s="26">
        <v>187574</v>
      </c>
      <c r="G595" s="11"/>
      <c r="H595" s="10"/>
    </row>
    <row r="596" spans="1:8" customFormat="1" x14ac:dyDescent="0.25">
      <c r="A596" s="10"/>
      <c r="B596" s="29">
        <v>92000</v>
      </c>
      <c r="C596" s="29">
        <v>22501</v>
      </c>
      <c r="E596" t="s">
        <v>389</v>
      </c>
      <c r="F596" s="26">
        <v>100</v>
      </c>
      <c r="G596" s="11"/>
      <c r="H596" s="10"/>
    </row>
    <row r="597" spans="1:8" customFormat="1" x14ac:dyDescent="0.25">
      <c r="A597" s="10"/>
      <c r="B597" s="29">
        <v>92000</v>
      </c>
      <c r="C597" s="29">
        <v>22600</v>
      </c>
      <c r="E597" t="s">
        <v>82</v>
      </c>
      <c r="F597" s="26">
        <v>3000</v>
      </c>
      <c r="G597" s="11"/>
      <c r="H597" s="10"/>
    </row>
    <row r="598" spans="1:8" customFormat="1" x14ac:dyDescent="0.25">
      <c r="A598" s="10"/>
      <c r="B598" s="29">
        <v>92000</v>
      </c>
      <c r="C598" s="29">
        <v>22602</v>
      </c>
      <c r="E598" t="s">
        <v>390</v>
      </c>
      <c r="F598" s="26">
        <v>150000</v>
      </c>
      <c r="G598" s="11"/>
      <c r="H598" s="10"/>
    </row>
    <row r="599" spans="1:8" customFormat="1" x14ac:dyDescent="0.25">
      <c r="A599" s="10"/>
      <c r="B599" s="29">
        <v>92000</v>
      </c>
      <c r="C599" s="29">
        <v>22603</v>
      </c>
      <c r="E599" t="s">
        <v>391</v>
      </c>
      <c r="F599" s="26">
        <v>2400</v>
      </c>
      <c r="G599" s="11"/>
      <c r="H599" s="10"/>
    </row>
    <row r="600" spans="1:8" customFormat="1" x14ac:dyDescent="0.25">
      <c r="A600" s="10"/>
      <c r="B600" s="29">
        <v>92000</v>
      </c>
      <c r="C600" s="29">
        <v>22604</v>
      </c>
      <c r="E600" t="s">
        <v>392</v>
      </c>
      <c r="F600" s="26">
        <v>80000</v>
      </c>
      <c r="G600" s="11"/>
      <c r="H600" s="10"/>
    </row>
    <row r="601" spans="1:8" customFormat="1" x14ac:dyDescent="0.25">
      <c r="A601" s="10"/>
      <c r="B601" s="29">
        <v>92000</v>
      </c>
      <c r="C601" s="29">
        <v>22610</v>
      </c>
      <c r="E601" t="s">
        <v>393</v>
      </c>
      <c r="F601" s="26">
        <v>8000</v>
      </c>
      <c r="G601" s="11"/>
      <c r="H601" s="10"/>
    </row>
    <row r="602" spans="1:8" customFormat="1" x14ac:dyDescent="0.25">
      <c r="A602" s="10"/>
      <c r="B602" s="29">
        <v>92000</v>
      </c>
      <c r="C602" s="29">
        <v>22611</v>
      </c>
      <c r="E602" t="s">
        <v>394</v>
      </c>
      <c r="F602" s="26">
        <v>4064</v>
      </c>
      <c r="G602" s="11"/>
      <c r="H602" s="10"/>
    </row>
    <row r="603" spans="1:8" customFormat="1" x14ac:dyDescent="0.25">
      <c r="A603" s="10"/>
      <c r="B603" s="29">
        <v>92000</v>
      </c>
      <c r="C603" s="29">
        <v>22710</v>
      </c>
      <c r="E603" t="s">
        <v>66</v>
      </c>
      <c r="F603" s="26">
        <v>64000</v>
      </c>
      <c r="G603" s="11"/>
      <c r="H603" s="10"/>
    </row>
    <row r="604" spans="1:8" customFormat="1" x14ac:dyDescent="0.25">
      <c r="A604" s="10"/>
      <c r="B604" s="29">
        <v>92000</v>
      </c>
      <c r="C604" s="29">
        <v>23120</v>
      </c>
      <c r="E604" t="s">
        <v>395</v>
      </c>
      <c r="F604" s="26">
        <v>6000</v>
      </c>
      <c r="G604" s="11"/>
      <c r="H604" s="10"/>
    </row>
    <row r="605" spans="1:8" customFormat="1" x14ac:dyDescent="0.25">
      <c r="A605" s="10"/>
      <c r="B605" s="8"/>
      <c r="C605" s="8"/>
      <c r="D605" s="9"/>
      <c r="F605" s="26"/>
      <c r="G605" s="11"/>
      <c r="H605" s="10"/>
    </row>
    <row r="606" spans="1:8" customFormat="1" x14ac:dyDescent="0.25">
      <c r="A606" s="10"/>
      <c r="B606" s="21" t="s">
        <v>364</v>
      </c>
      <c r="C606" s="22" t="s">
        <v>15</v>
      </c>
      <c r="D606" s="23"/>
      <c r="E606" s="22" t="s">
        <v>396</v>
      </c>
      <c r="F606" s="24"/>
      <c r="G606" s="24">
        <f>SUM(F607:F609)</f>
        <v>493600</v>
      </c>
      <c r="H606" s="10"/>
    </row>
    <row r="607" spans="1:8" customFormat="1" x14ac:dyDescent="0.25">
      <c r="A607" s="10"/>
      <c r="B607" s="29">
        <v>92000</v>
      </c>
      <c r="C607" s="29">
        <v>46600</v>
      </c>
      <c r="E607" t="s">
        <v>397</v>
      </c>
      <c r="F607" s="26">
        <v>4000</v>
      </c>
      <c r="G607" s="11"/>
      <c r="H607" s="10"/>
    </row>
    <row r="608" spans="1:8" customFormat="1" x14ac:dyDescent="0.25">
      <c r="A608" s="10"/>
      <c r="B608" s="29">
        <v>92000</v>
      </c>
      <c r="C608" s="29">
        <v>46700</v>
      </c>
      <c r="E608" t="s">
        <v>398</v>
      </c>
      <c r="F608" s="26">
        <v>450000</v>
      </c>
      <c r="G608" s="11"/>
      <c r="H608" s="10"/>
    </row>
    <row r="609" spans="1:8" customFormat="1" x14ac:dyDescent="0.25">
      <c r="A609" s="10"/>
      <c r="B609" s="29">
        <v>92000</v>
      </c>
      <c r="C609" s="29">
        <v>48000</v>
      </c>
      <c r="E609" t="s">
        <v>399</v>
      </c>
      <c r="F609" s="26">
        <v>39600</v>
      </c>
      <c r="G609" s="11"/>
      <c r="H609" s="10"/>
    </row>
    <row r="610" spans="1:8" customFormat="1" x14ac:dyDescent="0.25">
      <c r="A610" s="10"/>
      <c r="B610" s="8"/>
      <c r="C610" s="8"/>
      <c r="D610" s="9"/>
      <c r="F610" s="26"/>
      <c r="G610" s="11"/>
      <c r="H610" s="10"/>
    </row>
    <row r="611" spans="1:8" customFormat="1" x14ac:dyDescent="0.25">
      <c r="A611" s="10"/>
      <c r="B611" s="21" t="s">
        <v>364</v>
      </c>
      <c r="C611" s="22" t="s">
        <v>10</v>
      </c>
      <c r="D611" s="23"/>
      <c r="E611" s="22" t="s">
        <v>400</v>
      </c>
      <c r="F611" s="24"/>
      <c r="G611" s="24">
        <f>+F612</f>
        <v>21000</v>
      </c>
      <c r="H611" s="10"/>
    </row>
    <row r="612" spans="1:8" customFormat="1" x14ac:dyDescent="0.25">
      <c r="A612" s="10"/>
      <c r="B612" s="29">
        <v>92000</v>
      </c>
      <c r="C612" s="29">
        <v>62500</v>
      </c>
      <c r="E612" t="s">
        <v>401</v>
      </c>
      <c r="F612" s="26">
        <v>21000</v>
      </c>
      <c r="G612" s="11"/>
      <c r="H612" s="10"/>
    </row>
    <row r="613" spans="1:8" customFormat="1" x14ac:dyDescent="0.25">
      <c r="A613" s="10"/>
      <c r="B613" s="8"/>
      <c r="C613" s="8"/>
      <c r="D613" s="9"/>
      <c r="F613" s="26"/>
      <c r="G613" s="11"/>
      <c r="H613" s="10"/>
    </row>
    <row r="614" spans="1:8" customFormat="1" x14ac:dyDescent="0.25">
      <c r="A614" s="10"/>
      <c r="B614" s="21" t="s">
        <v>402</v>
      </c>
      <c r="C614" s="22" t="s">
        <v>8</v>
      </c>
      <c r="D614" s="23"/>
      <c r="E614" s="22" t="s">
        <v>403</v>
      </c>
      <c r="F614" s="24"/>
      <c r="G614" s="24">
        <f>+F615</f>
        <v>10000</v>
      </c>
      <c r="H614" s="10"/>
    </row>
    <row r="615" spans="1:8" customFormat="1" x14ac:dyDescent="0.25">
      <c r="A615" s="10"/>
      <c r="B615" s="29">
        <v>92400</v>
      </c>
      <c r="C615" s="29">
        <v>22600</v>
      </c>
      <c r="E615" t="s">
        <v>404</v>
      </c>
      <c r="F615" s="26">
        <v>10000</v>
      </c>
      <c r="G615" s="11"/>
      <c r="H615" s="10"/>
    </row>
    <row r="616" spans="1:8" customFormat="1" x14ac:dyDescent="0.25">
      <c r="A616" s="10"/>
      <c r="B616" s="8"/>
      <c r="C616" s="8"/>
      <c r="D616" s="9"/>
      <c r="F616" s="26"/>
      <c r="G616" s="11"/>
      <c r="H616" s="10"/>
    </row>
    <row r="617" spans="1:8" customFormat="1" x14ac:dyDescent="0.25">
      <c r="A617" s="10"/>
      <c r="B617" s="21" t="s">
        <v>405</v>
      </c>
      <c r="C617" s="22" t="s">
        <v>6</v>
      </c>
      <c r="D617" s="23"/>
      <c r="E617" s="22" t="s">
        <v>403</v>
      </c>
      <c r="F617" s="24"/>
      <c r="G617" s="24">
        <f>SUM(F618:F628)</f>
        <v>194683.77000000002</v>
      </c>
      <c r="H617" s="10"/>
    </row>
    <row r="618" spans="1:8" customFormat="1" x14ac:dyDescent="0.25">
      <c r="A618" s="10"/>
      <c r="B618" s="29">
        <v>92500</v>
      </c>
      <c r="C618" s="29">
        <v>12004</v>
      </c>
      <c r="E618" t="s">
        <v>406</v>
      </c>
      <c r="F618" s="26">
        <v>8353.5499999999993</v>
      </c>
      <c r="G618" s="11"/>
      <c r="H618" s="10"/>
    </row>
    <row r="619" spans="1:8" customFormat="1" x14ac:dyDescent="0.25">
      <c r="A619" s="10"/>
      <c r="B619" s="29">
        <v>92500</v>
      </c>
      <c r="C619" s="29">
        <v>12006</v>
      </c>
      <c r="E619" t="s">
        <v>407</v>
      </c>
      <c r="F619" s="26">
        <v>2039.14</v>
      </c>
      <c r="G619" s="11"/>
      <c r="H619" s="10"/>
    </row>
    <row r="620" spans="1:8" customFormat="1" x14ac:dyDescent="0.25">
      <c r="A620" s="10"/>
      <c r="B620" s="29">
        <v>92500</v>
      </c>
      <c r="C620" s="29">
        <v>12009</v>
      </c>
      <c r="E620" t="s">
        <v>408</v>
      </c>
      <c r="F620" s="26">
        <v>3285.02</v>
      </c>
      <c r="G620" s="11"/>
      <c r="H620" s="10"/>
    </row>
    <row r="621" spans="1:8" customFormat="1" x14ac:dyDescent="0.25">
      <c r="A621" s="10"/>
      <c r="B621" s="29">
        <v>92500</v>
      </c>
      <c r="C621" s="29">
        <v>12100</v>
      </c>
      <c r="E621" t="s">
        <v>409</v>
      </c>
      <c r="F621" s="26">
        <v>5190.4799999999996</v>
      </c>
      <c r="G621" s="11"/>
      <c r="H621" s="10"/>
    </row>
    <row r="622" spans="1:8" customFormat="1" x14ac:dyDescent="0.25">
      <c r="A622" s="10"/>
      <c r="B622" s="29">
        <v>92500</v>
      </c>
      <c r="C622" s="29">
        <v>12101</v>
      </c>
      <c r="E622" t="s">
        <v>410</v>
      </c>
      <c r="F622" s="26">
        <v>6242.25</v>
      </c>
      <c r="G622" s="11"/>
      <c r="H622" s="10"/>
    </row>
    <row r="623" spans="1:8" customFormat="1" x14ac:dyDescent="0.25">
      <c r="A623" s="10"/>
      <c r="B623" s="29">
        <v>92500</v>
      </c>
      <c r="C623" s="29">
        <v>12103</v>
      </c>
      <c r="E623" t="s">
        <v>411</v>
      </c>
      <c r="F623" s="26">
        <v>1328.15</v>
      </c>
      <c r="G623" s="11"/>
      <c r="H623" s="10"/>
    </row>
    <row r="624" spans="1:8" customFormat="1" x14ac:dyDescent="0.25">
      <c r="A624" s="10"/>
      <c r="B624" s="29">
        <v>92500</v>
      </c>
      <c r="C624" s="29">
        <v>13100</v>
      </c>
      <c r="E624" t="s">
        <v>412</v>
      </c>
      <c r="F624" s="26">
        <v>112021.61</v>
      </c>
      <c r="G624" s="11"/>
      <c r="H624" s="10"/>
    </row>
    <row r="625" spans="1:8" customFormat="1" x14ac:dyDescent="0.25">
      <c r="A625" s="10"/>
      <c r="B625" s="29">
        <v>92500</v>
      </c>
      <c r="C625" s="29">
        <v>15000</v>
      </c>
      <c r="E625" t="s">
        <v>413</v>
      </c>
      <c r="F625" s="26">
        <v>1150</v>
      </c>
      <c r="G625" s="11"/>
      <c r="H625" s="10"/>
    </row>
    <row r="626" spans="1:8" customFormat="1" x14ac:dyDescent="0.25">
      <c r="A626" s="10"/>
      <c r="B626" s="29">
        <v>92500</v>
      </c>
      <c r="C626" s="29">
        <v>15001</v>
      </c>
      <c r="E626" t="s">
        <v>414</v>
      </c>
      <c r="F626" s="26">
        <v>4600</v>
      </c>
      <c r="G626" s="11"/>
      <c r="H626" s="10"/>
    </row>
    <row r="627" spans="1:8" customFormat="1" x14ac:dyDescent="0.25">
      <c r="A627" s="10"/>
      <c r="B627" s="29">
        <v>92500</v>
      </c>
      <c r="C627" s="29">
        <v>16000</v>
      </c>
      <c r="E627" t="s">
        <v>415</v>
      </c>
      <c r="F627" s="26">
        <v>9656</v>
      </c>
      <c r="G627" s="11"/>
      <c r="H627" s="10"/>
    </row>
    <row r="628" spans="1:8" customFormat="1" x14ac:dyDescent="0.25">
      <c r="A628" s="10"/>
      <c r="B628" s="29">
        <v>92500</v>
      </c>
      <c r="C628" s="29">
        <v>16001</v>
      </c>
      <c r="E628" t="s">
        <v>416</v>
      </c>
      <c r="F628" s="26">
        <v>40817.57</v>
      </c>
      <c r="G628" s="11"/>
      <c r="H628" s="10"/>
    </row>
    <row r="629" spans="1:8" customFormat="1" x14ac:dyDescent="0.25">
      <c r="A629" s="10"/>
      <c r="B629" s="8"/>
      <c r="C629" s="8"/>
      <c r="D629" s="9"/>
      <c r="E629" s="10"/>
      <c r="F629" s="11"/>
      <c r="G629" s="11"/>
      <c r="H629" s="10"/>
    </row>
    <row r="630" spans="1:8" customFormat="1" x14ac:dyDescent="0.25">
      <c r="A630" s="10"/>
      <c r="B630" s="21"/>
      <c r="C630" s="22"/>
      <c r="D630" s="23"/>
      <c r="E630" s="31" t="s">
        <v>417</v>
      </c>
      <c r="F630" s="24">
        <f>SUM(F7:F629)</f>
        <v>27348904.349999998</v>
      </c>
      <c r="G630" s="24">
        <f>SUM(G7:G629)</f>
        <v>27348904.349999998</v>
      </c>
      <c r="H630" s="10"/>
    </row>
    <row r="631" spans="1:8" customFormat="1" x14ac:dyDescent="0.25">
      <c r="A631" s="10"/>
      <c r="B631" s="8"/>
      <c r="C631" s="8"/>
      <c r="D631" s="9"/>
      <c r="E631" s="10"/>
      <c r="F631" s="11"/>
      <c r="G631" s="11"/>
      <c r="H631" s="10"/>
    </row>
    <row r="632" spans="1:8" customFormat="1" hidden="1" x14ac:dyDescent="0.25">
      <c r="A632" s="10"/>
      <c r="B632" s="8"/>
      <c r="C632" s="8"/>
      <c r="D632" s="9"/>
      <c r="E632" s="10"/>
      <c r="F632" s="11"/>
      <c r="G632" s="11"/>
      <c r="H632" s="10"/>
    </row>
    <row r="633" spans="1:8" customFormat="1" x14ac:dyDescent="0.25">
      <c r="A633" s="10"/>
      <c r="B633" s="8"/>
      <c r="C633" s="8"/>
      <c r="D633" s="9"/>
      <c r="E633" s="10"/>
      <c r="F633" s="11"/>
      <c r="G633" s="11"/>
      <c r="H633" s="10"/>
    </row>
    <row r="634" spans="1:8" customFormat="1" hidden="1" x14ac:dyDescent="0.25">
      <c r="A634" s="10"/>
      <c r="B634" s="8"/>
      <c r="C634" s="8"/>
      <c r="D634" s="9"/>
      <c r="E634" s="10"/>
      <c r="F634" s="11"/>
      <c r="G634" s="11"/>
      <c r="H634" s="10"/>
    </row>
    <row r="635" spans="1:8" customFormat="1" hidden="1" x14ac:dyDescent="0.25">
      <c r="A635" s="10"/>
      <c r="B635" s="8"/>
      <c r="C635" s="8"/>
      <c r="D635" s="9"/>
      <c r="E635" s="10"/>
      <c r="F635" s="11"/>
      <c r="G635" s="11"/>
      <c r="H635" s="10"/>
    </row>
    <row r="636" spans="1:8" customFormat="1" x14ac:dyDescent="0.25">
      <c r="A636" s="10"/>
      <c r="B636" s="8"/>
      <c r="C636" s="8"/>
      <c r="D636" s="9"/>
      <c r="E636" s="10"/>
      <c r="F636" s="11"/>
      <c r="G636" s="11"/>
      <c r="H636" s="10"/>
    </row>
    <row r="637" spans="1:8" x14ac:dyDescent="0.25"/>
    <row r="638" spans="1:8" x14ac:dyDescent="0.25"/>
    <row r="639" spans="1:8" x14ac:dyDescent="0.25"/>
    <row r="640" spans="1:8" x14ac:dyDescent="0.25"/>
    <row r="641" x14ac:dyDescent="0.25"/>
    <row r="642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veronicaf</dc:creator>
  <cp:lastModifiedBy>veronicaf</cp:lastModifiedBy>
  <dcterms:created xsi:type="dcterms:W3CDTF">2023-03-01T10:55:31Z</dcterms:created>
  <dcterms:modified xsi:type="dcterms:W3CDTF">2023-03-01T14:28:35Z</dcterms:modified>
</cp:coreProperties>
</file>